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600" windowHeight="11160" tabRatio="800"/>
  </bookViews>
  <sheets>
    <sheet name="علج تنطيم وع ل,م,د  " sheetId="16" r:id="rId1"/>
  </sheets>
  <definedNames>
    <definedName name="_xlnm._FilterDatabase" localSheetId="0" hidden="1">'علج تنطيم وع ل,م,د  '!$C$9:$W$9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2" i="16"/>
  <c r="R23" l="1"/>
  <c r="S23" s="1"/>
  <c r="R21"/>
  <c r="S21" s="1"/>
  <c r="R20" l="1"/>
  <c r="S20" s="1"/>
  <c r="R19"/>
  <c r="S19" s="1"/>
  <c r="R12" l="1"/>
  <c r="S12" s="1"/>
  <c r="R11"/>
  <c r="S11" s="1"/>
  <c r="R10"/>
  <c r="S10" s="1"/>
  <c r="R18"/>
  <c r="S18" s="1"/>
  <c r="R17"/>
  <c r="S17" s="1"/>
  <c r="R16"/>
  <c r="S16" s="1"/>
  <c r="R15"/>
  <c r="S15" s="1"/>
  <c r="R14"/>
  <c r="S14" s="1"/>
  <c r="R13"/>
  <c r="S13" s="1"/>
</calcChain>
</file>

<file path=xl/sharedStrings.xml><?xml version="1.0" encoding="utf-8"?>
<sst xmlns="http://schemas.openxmlformats.org/spreadsheetml/2006/main" count="127" uniqueCount="88">
  <si>
    <t>الجمهورية الجزائرية الديمقراطية الشعبية</t>
  </si>
  <si>
    <t>وزارة التعليم العالي والبحث العلمي</t>
  </si>
  <si>
    <t>جامعة محمد بوضياف- المسيلة</t>
  </si>
  <si>
    <t>كلية العلوم الإنسانية والاجتماعية</t>
  </si>
  <si>
    <t>قسم علم الاجتماع</t>
  </si>
  <si>
    <t>ترتيب خريجي المؤسسة القدماء + خريجي المؤسسات الأخرى (نظام "ل م د")</t>
  </si>
  <si>
    <t>الموسم الجامعي: 2025/ 2026</t>
  </si>
  <si>
    <t>الرقم</t>
  </si>
  <si>
    <t>الاسم</t>
  </si>
  <si>
    <t>اللقب</t>
  </si>
  <si>
    <t>تاريخ الميلاد</t>
  </si>
  <si>
    <t>مكان الميلاد</t>
  </si>
  <si>
    <t>التخصص</t>
  </si>
  <si>
    <t>رقم التسجيل</t>
  </si>
  <si>
    <t>س1</t>
  </si>
  <si>
    <t>س2</t>
  </si>
  <si>
    <t>س3</t>
  </si>
  <si>
    <t>س4</t>
  </si>
  <si>
    <t>س5</t>
  </si>
  <si>
    <t>س6</t>
  </si>
  <si>
    <t>نجاح الدورة 2</t>
  </si>
  <si>
    <t>نجاح 
بتأخير</t>
  </si>
  <si>
    <t>سنوات إضافية</t>
  </si>
  <si>
    <t>معدل التكوين</t>
  </si>
  <si>
    <t xml:space="preserve">المعدل الترتيبي </t>
  </si>
  <si>
    <t>قرار لجنة القبول والترتيب</t>
  </si>
  <si>
    <t>ملاحظة</t>
  </si>
  <si>
    <t>سمية</t>
  </si>
  <si>
    <t>ميمون</t>
  </si>
  <si>
    <t>1996-06-15</t>
  </si>
  <si>
    <t>المسيلة</t>
  </si>
  <si>
    <t>علم الاجتماع</t>
  </si>
  <si>
    <t>202035082047</t>
  </si>
  <si>
    <t>مقبول</t>
  </si>
  <si>
    <t>بومدوحة</t>
  </si>
  <si>
    <t>محمد الصغير رضا</t>
  </si>
  <si>
    <t>1991-08-23</t>
  </si>
  <si>
    <t>بوسعادة</t>
  </si>
  <si>
    <t>العياشي</t>
  </si>
  <si>
    <t>سالم</t>
  </si>
  <si>
    <t>1985-04-13</t>
  </si>
  <si>
    <t>المعاريف</t>
  </si>
  <si>
    <t>خالد بن الوليد</t>
  </si>
  <si>
    <t>يحياوي</t>
  </si>
  <si>
    <t>1990-09-22</t>
  </si>
  <si>
    <t>دلال</t>
  </si>
  <si>
    <t>بكري</t>
  </si>
  <si>
    <t>1985-03-09</t>
  </si>
  <si>
    <t>الجرف -المسيلة</t>
  </si>
  <si>
    <t>علم اجتماع التربية</t>
  </si>
  <si>
    <t>ناصر</t>
  </si>
  <si>
    <t>معيوف</t>
  </si>
  <si>
    <t>1974-04-11</t>
  </si>
  <si>
    <t>الشلال</t>
  </si>
  <si>
    <t>محمد الصديق</t>
  </si>
  <si>
    <t>بن الموفق</t>
  </si>
  <si>
    <t>1991-12-11</t>
  </si>
  <si>
    <t>بن سرور</t>
  </si>
  <si>
    <t>الحسن</t>
  </si>
  <si>
    <t>حواسي</t>
  </si>
  <si>
    <t>1992-04-20</t>
  </si>
  <si>
    <t>201935083297</t>
  </si>
  <si>
    <t>علية</t>
  </si>
  <si>
    <t>عبد الكريم</t>
  </si>
  <si>
    <t>1987-05-12</t>
  </si>
  <si>
    <t>مرفوض</t>
  </si>
  <si>
    <t>لا يوجد ملف</t>
  </si>
  <si>
    <t>مهدية</t>
  </si>
  <si>
    <t>علال</t>
  </si>
  <si>
    <t>1973-04-08</t>
  </si>
  <si>
    <t>الخرابشة</t>
  </si>
  <si>
    <t>فايزة</t>
  </si>
  <si>
    <t>بن التومي</t>
  </si>
  <si>
    <t>04,04,1992</t>
  </si>
  <si>
    <t>رأس الوادي</t>
  </si>
  <si>
    <t>اسماعيل</t>
  </si>
  <si>
    <t>كشاد</t>
  </si>
  <si>
    <t>2003-04-12</t>
  </si>
  <si>
    <t>زريبة الوادي</t>
  </si>
  <si>
    <t>كشف النقاط للسداسي 1,2,3,4</t>
  </si>
  <si>
    <t>صماري</t>
  </si>
  <si>
    <t>آمال</t>
  </si>
  <si>
    <t>1991-09-04</t>
  </si>
  <si>
    <t>علم اجتماع الانحراف والجريمة</t>
  </si>
  <si>
    <t>علم اجتماع التنظيم والعمل</t>
  </si>
  <si>
    <t>شعبة علم الاجتماع</t>
  </si>
  <si>
    <t>مطمط</t>
  </si>
  <si>
    <t>عبد الغني</t>
  </si>
</sst>
</file>

<file path=xl/styles.xml><?xml version="1.0" encoding="utf-8"?>
<styleSheet xmlns="http://schemas.openxmlformats.org/spreadsheetml/2006/main">
  <numFmts count="1">
    <numFmt numFmtId="164" formatCode="00.00"/>
  </numFmts>
  <fonts count="25">
    <font>
      <sz val="11"/>
      <color theme="1"/>
      <name val="Calibri"/>
      <charset val="134"/>
      <scheme val="minor"/>
    </font>
    <font>
      <b/>
      <sz val="12"/>
      <color theme="1"/>
      <name val="Times New Roman"/>
      <charset val="134"/>
    </font>
    <font>
      <sz val="10"/>
      <name val="Arial"/>
      <charset val="134"/>
    </font>
    <font>
      <sz val="11"/>
      <color indexed="8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4"/>
      <name val="Sakkal Majalla"/>
    </font>
    <font>
      <b/>
      <sz val="14"/>
      <name val="Calibri"/>
      <family val="2"/>
    </font>
    <font>
      <b/>
      <sz val="14"/>
      <name val="Times New Roman"/>
      <family val="1"/>
    </font>
    <font>
      <b/>
      <sz val="14"/>
      <color rgb="FF000000"/>
      <name val="Sakkal Majalla"/>
    </font>
    <font>
      <b/>
      <sz val="11"/>
      <color theme="1"/>
      <name val="Calibri"/>
      <family val="2"/>
      <scheme val="minor"/>
    </font>
    <font>
      <b/>
      <sz val="16"/>
      <color theme="1"/>
      <name val="Sakkal Majalla"/>
    </font>
    <font>
      <b/>
      <sz val="12"/>
      <color theme="1"/>
      <name val="Traditional Arabic"/>
      <family val="1"/>
    </font>
    <font>
      <b/>
      <sz val="14"/>
      <color rgb="FF000000"/>
      <name val="Times New Roman"/>
      <family val="1"/>
    </font>
    <font>
      <sz val="14"/>
      <color theme="1"/>
      <name val="Calibri"/>
      <family val="2"/>
      <scheme val="minor"/>
    </font>
    <font>
      <b/>
      <sz val="16"/>
      <color indexed="8"/>
      <name val="Sakkal Majalla"/>
    </font>
    <font>
      <b/>
      <sz val="18"/>
      <color theme="1"/>
      <name val="Fanan"/>
      <charset val="178"/>
    </font>
    <font>
      <b/>
      <sz val="18"/>
      <color theme="1"/>
      <name val="Cambria"/>
      <family val="1"/>
      <scheme val="major"/>
    </font>
    <font>
      <b/>
      <sz val="16"/>
      <color theme="1"/>
      <name val="Fanan"/>
      <charset val="178"/>
    </font>
    <font>
      <b/>
      <sz val="12"/>
      <color theme="1"/>
      <name val="Times New Roman"/>
      <family val="1"/>
    </font>
    <font>
      <b/>
      <sz val="11"/>
      <color theme="1"/>
      <name val="Sakkal Majalla"/>
    </font>
    <font>
      <b/>
      <sz val="11"/>
      <color theme="1"/>
      <name val="Traditional Arabic"/>
      <family val="1"/>
    </font>
    <font>
      <b/>
      <sz val="11"/>
      <color rgb="FF000000"/>
      <name val="Sakkal Majalla"/>
    </font>
    <font>
      <b/>
      <sz val="11"/>
      <color rgb="FF000000"/>
      <name val="Calibri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4" fillId="0" borderId="0"/>
    <xf numFmtId="0" fontId="3" fillId="0" borderId="0"/>
  </cellStyleXfs>
  <cellXfs count="55">
    <xf numFmtId="0" fontId="0" fillId="0" borderId="0" xfId="0"/>
    <xf numFmtId="0" fontId="0" fillId="0" borderId="0" xfId="0" applyFill="1"/>
    <xf numFmtId="0" fontId="1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>
      <alignment horizontal="right" vertical="center"/>
    </xf>
    <xf numFmtId="0" fontId="0" fillId="0" borderId="0" xfId="0" applyAlignment="1">
      <alignment horizontal="center"/>
    </xf>
    <xf numFmtId="0" fontId="5" fillId="0" borderId="1" xfId="2" applyFont="1" applyFill="1" applyBorder="1" applyAlignment="1" applyProtection="1">
      <alignment horizontal="center" vertical="center" readingOrder="2"/>
      <protection hidden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5" fillId="2" borderId="1" xfId="2" applyFont="1" applyFill="1" applyBorder="1" applyAlignment="1" applyProtection="1">
      <alignment horizontal="center" vertical="center" readingOrder="2"/>
      <protection hidden="1"/>
    </xf>
    <xf numFmtId="0" fontId="8" fillId="0" borderId="1" xfId="0" applyFont="1" applyFill="1" applyBorder="1" applyAlignment="1">
      <alignment horizontal="center"/>
    </xf>
    <xf numFmtId="0" fontId="5" fillId="2" borderId="2" xfId="2" applyFont="1" applyFill="1" applyBorder="1" applyAlignment="1" applyProtection="1">
      <alignment horizontal="center" vertical="center" readingOrder="2"/>
      <protection hidden="1"/>
    </xf>
    <xf numFmtId="0" fontId="8" fillId="2" borderId="1" xfId="0" applyFont="1" applyFill="1" applyBorder="1" applyAlignment="1">
      <alignment horizontal="center" vertical="center" wrapText="1" readingOrder="2"/>
    </xf>
    <xf numFmtId="0" fontId="9" fillId="0" borderId="0" xfId="0" applyFont="1"/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164" fontId="1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readingOrder="2"/>
    </xf>
    <xf numFmtId="164" fontId="7" fillId="0" borderId="1" xfId="2" applyNumberFormat="1" applyFont="1" applyFill="1" applyBorder="1" applyAlignment="1" applyProtection="1">
      <alignment horizontal="center" vertical="center" readingOrder="2"/>
      <protection hidden="1"/>
    </xf>
    <xf numFmtId="0" fontId="13" fillId="0" borderId="0" xfId="0" applyFont="1" applyAlignment="1">
      <alignment vertical="center"/>
    </xf>
    <xf numFmtId="0" fontId="12" fillId="0" borderId="1" xfId="0" quotePrefix="1" applyFont="1" applyFill="1" applyBorder="1" applyAlignment="1">
      <alignment horizontal="center"/>
    </xf>
    <xf numFmtId="164" fontId="12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readingOrder="2"/>
    </xf>
    <xf numFmtId="164" fontId="7" fillId="0" borderId="2" xfId="2" applyNumberFormat="1" applyFont="1" applyFill="1" applyBorder="1" applyAlignment="1" applyProtection="1">
      <alignment horizontal="center" vertical="center" readingOrder="2"/>
      <protection hidden="1"/>
    </xf>
    <xf numFmtId="0" fontId="5" fillId="0" borderId="2" xfId="2" applyFont="1" applyFill="1" applyBorder="1" applyAlignment="1" applyProtection="1">
      <alignment horizontal="center" vertical="center" readingOrder="2"/>
      <protection hidden="1"/>
    </xf>
    <xf numFmtId="0" fontId="13" fillId="0" borderId="0" xfId="0" applyFont="1"/>
    <xf numFmtId="164" fontId="12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readingOrder="2"/>
    </xf>
    <xf numFmtId="164" fontId="7" fillId="2" borderId="2" xfId="2" applyNumberFormat="1" applyFont="1" applyFill="1" applyBorder="1" applyAlignment="1" applyProtection="1">
      <alignment horizontal="center" vertical="center" readingOrder="2"/>
      <protection hidden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readingOrder="2"/>
    </xf>
    <xf numFmtId="164" fontId="7" fillId="2" borderId="1" xfId="2" applyNumberFormat="1" applyFont="1" applyFill="1" applyBorder="1" applyAlignment="1" applyProtection="1">
      <alignment horizontal="center" vertical="center" readingOrder="2"/>
      <protection hidden="1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0" xfId="0" applyFont="1" applyAlignment="1"/>
    <xf numFmtId="0" fontId="15" fillId="0" borderId="0" xfId="0" applyFont="1" applyAlignment="1"/>
    <xf numFmtId="0" fontId="16" fillId="0" borderId="0" xfId="0" applyFont="1" applyAlignment="1"/>
    <xf numFmtId="0" fontId="18" fillId="0" borderId="0" xfId="0" applyFont="1" applyAlignment="1"/>
    <xf numFmtId="0" fontId="18" fillId="0" borderId="0" xfId="0" applyFont="1" applyAlignment="1">
      <alignment vertical="center"/>
    </xf>
    <xf numFmtId="0" fontId="14" fillId="0" borderId="0" xfId="0" applyFont="1" applyAlignment="1">
      <alignment vertical="center" readingOrder="2"/>
    </xf>
    <xf numFmtId="0" fontId="18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9" fillId="0" borderId="0" xfId="0" applyFont="1" applyAlignment="1"/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24" fillId="0" borderId="0" xfId="0" applyFont="1"/>
    <xf numFmtId="14" fontId="12" fillId="0" borderId="1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 vertical="center" readingOrder="2"/>
    </xf>
    <xf numFmtId="0" fontId="17" fillId="0" borderId="0" xfId="0" applyFont="1" applyAlignment="1">
      <alignment horizontal="center" vertical="center" readingOrder="2"/>
    </xf>
  </cellXfs>
  <cellStyles count="5">
    <cellStyle name="NiveauLigne_4" xfId="1"/>
    <cellStyle name="Normal" xfId="0" builtinId="0"/>
    <cellStyle name="Normal 2" xfId="2"/>
    <cellStyle name="Normal 3" xfId="3"/>
    <cellStyle name="Normal 4" xfId="4"/>
  </cellStyles>
  <dxfs count="30">
    <dxf>
      <font>
        <b/>
        <i val="0"/>
        <color indexed="10"/>
      </font>
    </dxf>
    <dxf>
      <font>
        <b/>
        <i val="0"/>
        <color indexed="12"/>
      </font>
    </dxf>
    <dxf>
      <fill>
        <patternFill patternType="lightGray">
          <fgColor indexed="22"/>
        </patternFill>
      </fill>
    </dxf>
    <dxf>
      <font>
        <b/>
        <i val="0"/>
        <color indexed="10"/>
      </font>
    </dxf>
    <dxf>
      <font>
        <b/>
        <i val="0"/>
        <color indexed="12"/>
      </font>
    </dxf>
    <dxf>
      <fill>
        <patternFill patternType="lightGray">
          <fgColor indexed="22"/>
        </patternFill>
      </fill>
    </dxf>
    <dxf>
      <font>
        <b/>
        <i val="0"/>
        <color indexed="10"/>
      </font>
    </dxf>
    <dxf>
      <font>
        <b/>
        <i val="0"/>
        <color indexed="12"/>
      </font>
    </dxf>
    <dxf>
      <fill>
        <patternFill patternType="lightGray">
          <fgColor indexed="22"/>
        </patternFill>
      </fill>
    </dxf>
    <dxf>
      <fill>
        <patternFill patternType="lightGray">
          <fgColor indexed="22"/>
        </patternFill>
      </fill>
    </dxf>
    <dxf>
      <font>
        <b/>
        <i val="0"/>
        <color indexed="10"/>
      </font>
    </dxf>
    <dxf>
      <font>
        <b/>
        <i val="0"/>
        <color indexed="12"/>
      </font>
    </dxf>
    <dxf>
      <font>
        <b/>
        <i val="0"/>
        <color indexed="10"/>
      </font>
    </dxf>
    <dxf>
      <font>
        <b/>
        <i val="0"/>
        <color indexed="12"/>
      </font>
    </dxf>
    <dxf>
      <fill>
        <patternFill patternType="lightGray">
          <fgColor indexed="22"/>
        </patternFill>
      </fill>
    </dxf>
    <dxf>
      <font>
        <b/>
        <i val="0"/>
        <color indexed="10"/>
      </font>
    </dxf>
    <dxf>
      <font>
        <b/>
        <i val="0"/>
        <color indexed="12"/>
      </font>
    </dxf>
    <dxf>
      <fill>
        <patternFill patternType="lightGray">
          <fgColor indexed="22"/>
        </patternFill>
      </fill>
    </dxf>
    <dxf>
      <font>
        <b/>
        <i val="0"/>
        <color indexed="10"/>
      </font>
    </dxf>
    <dxf>
      <font>
        <b/>
        <i val="0"/>
        <color indexed="12"/>
      </font>
    </dxf>
    <dxf>
      <fill>
        <patternFill patternType="lightGray">
          <fgColor indexed="22"/>
        </patternFill>
      </fill>
    </dxf>
    <dxf>
      <font>
        <b/>
        <i val="0"/>
        <color indexed="10"/>
      </font>
    </dxf>
    <dxf>
      <font>
        <b/>
        <i val="0"/>
        <color indexed="12"/>
      </font>
    </dxf>
    <dxf>
      <fill>
        <patternFill patternType="lightGray">
          <fgColor indexed="22"/>
        </patternFill>
      </fill>
    </dxf>
    <dxf>
      <font>
        <b/>
        <i val="0"/>
        <color indexed="10"/>
      </font>
    </dxf>
    <dxf>
      <font>
        <b/>
        <i val="0"/>
        <color indexed="12"/>
      </font>
    </dxf>
    <dxf>
      <fill>
        <patternFill patternType="lightGray">
          <fgColor indexed="22"/>
        </patternFill>
      </fill>
    </dxf>
    <dxf>
      <font>
        <b/>
        <i val="0"/>
        <color indexed="10"/>
      </font>
    </dxf>
    <dxf>
      <font>
        <b/>
        <i val="0"/>
        <color indexed="12"/>
      </font>
    </dxf>
    <dxf>
      <fill>
        <patternFill patternType="lightGray">
          <fgColor indexed="22"/>
        </patternFill>
      </fill>
    </dxf>
  </dxfs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709839</xdr:colOff>
      <xdr:row>0</xdr:row>
      <xdr:rowOff>0</xdr:rowOff>
    </xdr:from>
    <xdr:to>
      <xdr:col>4</xdr:col>
      <xdr:colOff>819876</xdr:colOff>
      <xdr:row>4</xdr:row>
      <xdr:rowOff>0</xdr:rowOff>
    </xdr:to>
    <xdr:pic>
      <xdr:nvPicPr>
        <xdr:cNvPr id="3" name="Picture 1" descr="logo-final-umbm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267732" y="0"/>
          <a:ext cx="2055858" cy="1115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23"/>
  <sheetViews>
    <sheetView tabSelected="1" zoomScale="85" zoomScaleNormal="85" workbookViewId="0">
      <selection activeCell="F22" sqref="F22"/>
    </sheetView>
  </sheetViews>
  <sheetFormatPr baseColWidth="10" defaultColWidth="11" defaultRowHeight="15"/>
  <cols>
    <col min="1" max="1" width="2.7109375" customWidth="1"/>
    <col min="2" max="2" width="5.7109375" customWidth="1"/>
    <col min="3" max="3" width="12.7109375" style="4" customWidth="1"/>
    <col min="4" max="4" width="16.42578125" style="4" customWidth="1"/>
    <col min="5" max="5" width="15.42578125" customWidth="1"/>
    <col min="6" max="6" width="15.5703125" style="51" customWidth="1"/>
    <col min="7" max="7" width="18.7109375" style="5" customWidth="1"/>
    <col min="8" max="8" width="18.140625" customWidth="1"/>
    <col min="9" max="9" width="9.7109375" customWidth="1"/>
    <col min="10" max="10" width="9" customWidth="1"/>
    <col min="11" max="11" width="9.28515625" customWidth="1"/>
    <col min="12" max="14" width="9" customWidth="1"/>
    <col min="15" max="15" width="6.5703125" customWidth="1"/>
    <col min="16" max="16" width="5.5703125" customWidth="1"/>
    <col min="17" max="17" width="6.7109375" customWidth="1"/>
    <col min="18" max="18" width="13.42578125" customWidth="1"/>
    <col min="19" max="19" width="21.42578125" customWidth="1"/>
    <col min="20" max="20" width="15.5703125" customWidth="1"/>
    <col min="21" max="21" width="31.85546875" customWidth="1"/>
  </cols>
  <sheetData>
    <row r="1" spans="2:21" ht="20.25"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2:21" ht="20.2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2:21" ht="23.25">
      <c r="B3" s="53" t="s">
        <v>2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41"/>
      <c r="U3" s="3"/>
    </row>
    <row r="4" spans="2:21" ht="23.25">
      <c r="B4" s="53" t="s">
        <v>3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42"/>
      <c r="U4" s="2"/>
    </row>
    <row r="5" spans="2:21" ht="23.25">
      <c r="B5" s="43"/>
      <c r="C5" s="53" t="s">
        <v>4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44"/>
    </row>
    <row r="6" spans="2:21" ht="25.5">
      <c r="B6" s="13"/>
      <c r="C6" s="45"/>
      <c r="D6" s="45"/>
      <c r="E6" s="38"/>
      <c r="F6" s="46"/>
      <c r="G6" s="38" t="s">
        <v>5</v>
      </c>
      <c r="H6" s="13"/>
      <c r="I6" s="13"/>
      <c r="J6" s="39"/>
      <c r="K6" s="39"/>
      <c r="L6" s="39"/>
      <c r="M6" s="39"/>
      <c r="N6" s="39"/>
      <c r="O6" s="39"/>
      <c r="P6" s="39"/>
      <c r="Q6" s="13"/>
      <c r="R6" s="40" t="s">
        <v>6</v>
      </c>
      <c r="S6" s="39"/>
      <c r="T6" s="13"/>
    </row>
    <row r="7" spans="2:21" ht="25.5">
      <c r="B7" s="13"/>
      <c r="C7" s="45"/>
      <c r="D7" s="45"/>
      <c r="E7" s="38"/>
      <c r="F7" s="46"/>
      <c r="G7" s="38" t="s">
        <v>85</v>
      </c>
      <c r="H7" s="13"/>
      <c r="I7" s="13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</row>
    <row r="9" spans="2:21" s="1" customFormat="1" ht="63" customHeight="1">
      <c r="B9" s="15" t="s">
        <v>7</v>
      </c>
      <c r="C9" s="15" t="s">
        <v>8</v>
      </c>
      <c r="D9" s="15" t="s">
        <v>9</v>
      </c>
      <c r="E9" s="15" t="s">
        <v>10</v>
      </c>
      <c r="F9" s="47" t="s">
        <v>11</v>
      </c>
      <c r="G9" s="15" t="s">
        <v>12</v>
      </c>
      <c r="H9" s="16" t="s">
        <v>13</v>
      </c>
      <c r="I9" s="15" t="s">
        <v>14</v>
      </c>
      <c r="J9" s="15" t="s">
        <v>15</v>
      </c>
      <c r="K9" s="15" t="s">
        <v>16</v>
      </c>
      <c r="L9" s="15" t="s">
        <v>17</v>
      </c>
      <c r="M9" s="15" t="s">
        <v>18</v>
      </c>
      <c r="N9" s="15" t="s">
        <v>19</v>
      </c>
      <c r="O9" s="16" t="s">
        <v>20</v>
      </c>
      <c r="P9" s="16" t="s">
        <v>21</v>
      </c>
      <c r="Q9" s="16" t="s">
        <v>22</v>
      </c>
      <c r="R9" s="16" t="s">
        <v>23</v>
      </c>
      <c r="S9" s="16" t="s">
        <v>24</v>
      </c>
      <c r="T9" s="16" t="s">
        <v>25</v>
      </c>
      <c r="U9" s="16" t="s">
        <v>26</v>
      </c>
    </row>
    <row r="10" spans="2:21" s="21" customFormat="1" ht="35.1" customHeight="1">
      <c r="B10" s="7">
        <v>1</v>
      </c>
      <c r="C10" s="14" t="s">
        <v>54</v>
      </c>
      <c r="D10" s="14" t="s">
        <v>55</v>
      </c>
      <c r="E10" s="17" t="s">
        <v>56</v>
      </c>
      <c r="F10" s="48" t="s">
        <v>57</v>
      </c>
      <c r="G10" s="10" t="s">
        <v>31</v>
      </c>
      <c r="H10" s="17">
        <v>20115074268</v>
      </c>
      <c r="I10" s="18">
        <v>11.54</v>
      </c>
      <c r="J10" s="18">
        <v>9.51</v>
      </c>
      <c r="K10" s="18">
        <v>8.8699999999999992</v>
      </c>
      <c r="L10" s="18">
        <v>8.8699999999999992</v>
      </c>
      <c r="M10" s="18">
        <v>9.6300000000000008</v>
      </c>
      <c r="N10" s="18">
        <v>11.43</v>
      </c>
      <c r="O10" s="19"/>
      <c r="P10" s="19"/>
      <c r="Q10" s="19"/>
      <c r="R10" s="20">
        <f t="shared" ref="R10:R23" si="0">(I10+J10+K10+L10+M10+N10)/6</f>
        <v>9.9749999999999996</v>
      </c>
      <c r="S10" s="20">
        <f t="shared" ref="S10:S23" si="1">R10*(1-(0.04*(4*Q10+2*P10+O10)/4))</f>
        <v>9.9749999999999996</v>
      </c>
      <c r="T10" s="6" t="s">
        <v>33</v>
      </c>
      <c r="U10" s="34" t="s">
        <v>83</v>
      </c>
    </row>
    <row r="11" spans="2:21" s="21" customFormat="1" ht="35.1" customHeight="1">
      <c r="B11" s="7">
        <v>2</v>
      </c>
      <c r="C11" s="14" t="s">
        <v>58</v>
      </c>
      <c r="D11" s="14" t="s">
        <v>59</v>
      </c>
      <c r="E11" s="17" t="s">
        <v>60</v>
      </c>
      <c r="F11" s="48" t="s">
        <v>30</v>
      </c>
      <c r="G11" s="10" t="s">
        <v>31</v>
      </c>
      <c r="H11" s="22" t="s">
        <v>61</v>
      </c>
      <c r="I11" s="18">
        <v>9</v>
      </c>
      <c r="J11" s="18">
        <v>8.5299999999999994</v>
      </c>
      <c r="K11" s="18">
        <v>9.98</v>
      </c>
      <c r="L11" s="18">
        <v>10.91</v>
      </c>
      <c r="M11" s="18">
        <v>9.32</v>
      </c>
      <c r="N11" s="18">
        <v>11.45</v>
      </c>
      <c r="O11" s="19"/>
      <c r="P11" s="19"/>
      <c r="Q11" s="19"/>
      <c r="R11" s="20">
        <f t="shared" si="0"/>
        <v>9.8650000000000002</v>
      </c>
      <c r="S11" s="20">
        <f t="shared" si="1"/>
        <v>9.8650000000000002</v>
      </c>
      <c r="T11" s="6" t="s">
        <v>33</v>
      </c>
      <c r="U11" s="34" t="s">
        <v>83</v>
      </c>
    </row>
    <row r="12" spans="2:21" s="21" customFormat="1" ht="35.1" customHeight="1">
      <c r="B12" s="7">
        <v>4</v>
      </c>
      <c r="C12" s="14" t="s">
        <v>62</v>
      </c>
      <c r="D12" s="14" t="s">
        <v>63</v>
      </c>
      <c r="E12" s="17" t="s">
        <v>64</v>
      </c>
      <c r="F12" s="48" t="s">
        <v>37</v>
      </c>
      <c r="G12" s="10" t="s">
        <v>31</v>
      </c>
      <c r="H12" s="17">
        <v>20105081493</v>
      </c>
      <c r="I12" s="18">
        <v>10</v>
      </c>
      <c r="J12" s="18">
        <v>10</v>
      </c>
      <c r="K12" s="18">
        <v>10</v>
      </c>
      <c r="L12" s="18">
        <v>10</v>
      </c>
      <c r="M12" s="18">
        <v>10</v>
      </c>
      <c r="N12" s="18">
        <v>10</v>
      </c>
      <c r="O12" s="19"/>
      <c r="P12" s="19"/>
      <c r="Q12" s="19"/>
      <c r="R12" s="20">
        <f t="shared" si="0"/>
        <v>10</v>
      </c>
      <c r="S12" s="20">
        <f t="shared" si="1"/>
        <v>10</v>
      </c>
      <c r="T12" s="6" t="s">
        <v>33</v>
      </c>
      <c r="U12" s="34" t="s">
        <v>83</v>
      </c>
    </row>
    <row r="13" spans="2:21" s="21" customFormat="1" ht="35.1" customHeight="1">
      <c r="B13" s="7">
        <v>6</v>
      </c>
      <c r="C13" s="14" t="s">
        <v>27</v>
      </c>
      <c r="D13" s="14" t="s">
        <v>28</v>
      </c>
      <c r="E13" s="17" t="s">
        <v>29</v>
      </c>
      <c r="F13" s="48" t="s">
        <v>30</v>
      </c>
      <c r="G13" s="10" t="s">
        <v>31</v>
      </c>
      <c r="H13" s="22" t="s">
        <v>32</v>
      </c>
      <c r="I13" s="18">
        <v>10</v>
      </c>
      <c r="J13" s="18">
        <v>11</v>
      </c>
      <c r="K13" s="18">
        <v>12</v>
      </c>
      <c r="L13" s="18">
        <v>10</v>
      </c>
      <c r="M13" s="18">
        <v>9.4</v>
      </c>
      <c r="N13" s="18">
        <v>12.83</v>
      </c>
      <c r="O13" s="19"/>
      <c r="P13" s="19"/>
      <c r="Q13" s="19"/>
      <c r="R13" s="20">
        <f t="shared" si="0"/>
        <v>10.871666666666668</v>
      </c>
      <c r="S13" s="20">
        <f t="shared" si="1"/>
        <v>10.871666666666668</v>
      </c>
      <c r="T13" s="6" t="s">
        <v>33</v>
      </c>
      <c r="U13" s="34" t="s">
        <v>84</v>
      </c>
    </row>
    <row r="14" spans="2:21" s="21" customFormat="1" ht="35.1" customHeight="1">
      <c r="B14" s="7">
        <v>7</v>
      </c>
      <c r="C14" s="14" t="s">
        <v>34</v>
      </c>
      <c r="D14" s="14" t="s">
        <v>35</v>
      </c>
      <c r="E14" s="17" t="s">
        <v>36</v>
      </c>
      <c r="F14" s="48" t="s">
        <v>37</v>
      </c>
      <c r="G14" s="10" t="s">
        <v>31</v>
      </c>
      <c r="H14" s="17">
        <v>20125076649</v>
      </c>
      <c r="I14" s="18">
        <v>10.67</v>
      </c>
      <c r="J14" s="18">
        <v>10.67</v>
      </c>
      <c r="K14" s="18">
        <v>10.51</v>
      </c>
      <c r="L14" s="18">
        <v>10.51</v>
      </c>
      <c r="M14" s="18">
        <v>10.31</v>
      </c>
      <c r="N14" s="18">
        <v>11.12</v>
      </c>
      <c r="O14" s="19"/>
      <c r="P14" s="19"/>
      <c r="Q14" s="19"/>
      <c r="R14" s="20">
        <f t="shared" si="0"/>
        <v>10.631666666666666</v>
      </c>
      <c r="S14" s="20">
        <f t="shared" si="1"/>
        <v>10.631666666666666</v>
      </c>
      <c r="T14" s="6" t="s">
        <v>33</v>
      </c>
      <c r="U14" s="34" t="s">
        <v>84</v>
      </c>
    </row>
    <row r="15" spans="2:21" s="21" customFormat="1" ht="35.1" customHeight="1">
      <c r="B15" s="7">
        <v>8</v>
      </c>
      <c r="C15" s="14" t="s">
        <v>38</v>
      </c>
      <c r="D15" s="14" t="s">
        <v>39</v>
      </c>
      <c r="E15" s="17" t="s">
        <v>40</v>
      </c>
      <c r="F15" s="48" t="s">
        <v>41</v>
      </c>
      <c r="G15" s="10" t="s">
        <v>31</v>
      </c>
      <c r="H15" s="17">
        <v>20075117562</v>
      </c>
      <c r="I15" s="18">
        <v>10.039999999999999</v>
      </c>
      <c r="J15" s="18">
        <v>10.57</v>
      </c>
      <c r="K15" s="18">
        <v>9.99</v>
      </c>
      <c r="L15" s="18">
        <v>10.5</v>
      </c>
      <c r="M15" s="18">
        <v>10.28</v>
      </c>
      <c r="N15" s="18">
        <v>12.08</v>
      </c>
      <c r="O15" s="19"/>
      <c r="P15" s="19"/>
      <c r="Q15" s="19"/>
      <c r="R15" s="20">
        <f t="shared" si="0"/>
        <v>10.576666666666666</v>
      </c>
      <c r="S15" s="20">
        <f t="shared" si="1"/>
        <v>10.576666666666666</v>
      </c>
      <c r="T15" s="6" t="s">
        <v>33</v>
      </c>
      <c r="U15" s="34" t="s">
        <v>84</v>
      </c>
    </row>
    <row r="16" spans="2:21" s="21" customFormat="1" ht="35.1" customHeight="1">
      <c r="B16" s="7">
        <v>9</v>
      </c>
      <c r="C16" s="14" t="s">
        <v>42</v>
      </c>
      <c r="D16" s="14" t="s">
        <v>43</v>
      </c>
      <c r="E16" s="17" t="s">
        <v>44</v>
      </c>
      <c r="F16" s="48" t="s">
        <v>37</v>
      </c>
      <c r="G16" s="10" t="s">
        <v>31</v>
      </c>
      <c r="H16" s="17">
        <v>20105069694</v>
      </c>
      <c r="I16" s="18">
        <v>10.6</v>
      </c>
      <c r="J16" s="18">
        <v>10.1</v>
      </c>
      <c r="K16" s="18">
        <v>9.66</v>
      </c>
      <c r="L16" s="18">
        <v>11.71</v>
      </c>
      <c r="M16" s="18">
        <v>9.44</v>
      </c>
      <c r="N16" s="18">
        <v>11.54</v>
      </c>
      <c r="O16" s="19"/>
      <c r="P16" s="19"/>
      <c r="Q16" s="19"/>
      <c r="R16" s="20">
        <f t="shared" si="0"/>
        <v>10.508333333333333</v>
      </c>
      <c r="S16" s="20">
        <f t="shared" si="1"/>
        <v>10.508333333333333</v>
      </c>
      <c r="T16" s="6" t="s">
        <v>33</v>
      </c>
      <c r="U16" s="34" t="s">
        <v>84</v>
      </c>
    </row>
    <row r="17" spans="2:21" s="21" customFormat="1" ht="35.1" customHeight="1">
      <c r="B17" s="7">
        <v>10</v>
      </c>
      <c r="C17" s="14" t="s">
        <v>45</v>
      </c>
      <c r="D17" s="14" t="s">
        <v>46</v>
      </c>
      <c r="E17" s="17" t="s">
        <v>47</v>
      </c>
      <c r="F17" s="48" t="s">
        <v>48</v>
      </c>
      <c r="G17" s="10" t="s">
        <v>31</v>
      </c>
      <c r="H17" s="17">
        <v>20075115338</v>
      </c>
      <c r="I17" s="18">
        <v>10.54</v>
      </c>
      <c r="J17" s="18">
        <v>10.32</v>
      </c>
      <c r="K17" s="18">
        <v>11.04</v>
      </c>
      <c r="L17" s="18">
        <v>10</v>
      </c>
      <c r="M17" s="18">
        <v>10.73</v>
      </c>
      <c r="N17" s="18">
        <v>10.06</v>
      </c>
      <c r="O17" s="19"/>
      <c r="P17" s="19"/>
      <c r="Q17" s="19"/>
      <c r="R17" s="20">
        <f t="shared" si="0"/>
        <v>10.448333333333332</v>
      </c>
      <c r="S17" s="20">
        <f t="shared" si="1"/>
        <v>10.448333333333332</v>
      </c>
      <c r="T17" s="6" t="s">
        <v>33</v>
      </c>
      <c r="U17" s="34" t="s">
        <v>49</v>
      </c>
    </row>
    <row r="18" spans="2:21" s="27" customFormat="1" ht="35.1" customHeight="1">
      <c r="B18" s="7">
        <v>11</v>
      </c>
      <c r="C18" s="14" t="s">
        <v>50</v>
      </c>
      <c r="D18" s="14" t="s">
        <v>51</v>
      </c>
      <c r="E18" s="17" t="s">
        <v>52</v>
      </c>
      <c r="F18" s="48" t="s">
        <v>53</v>
      </c>
      <c r="G18" s="10" t="s">
        <v>31</v>
      </c>
      <c r="H18" s="17">
        <v>20105084365</v>
      </c>
      <c r="I18" s="23">
        <v>11.29</v>
      </c>
      <c r="J18" s="23">
        <v>11.27</v>
      </c>
      <c r="K18" s="23">
        <v>11.8</v>
      </c>
      <c r="L18" s="23">
        <v>9.31</v>
      </c>
      <c r="M18" s="23">
        <v>9.3000000000000007</v>
      </c>
      <c r="N18" s="23">
        <v>9.66</v>
      </c>
      <c r="O18" s="24"/>
      <c r="P18" s="24"/>
      <c r="Q18" s="24"/>
      <c r="R18" s="25">
        <f t="shared" si="0"/>
        <v>10.438333333333333</v>
      </c>
      <c r="S18" s="25">
        <f t="shared" si="1"/>
        <v>10.438333333333333</v>
      </c>
      <c r="T18" s="26" t="s">
        <v>33</v>
      </c>
      <c r="U18" s="35" t="s">
        <v>49</v>
      </c>
    </row>
    <row r="19" spans="2:21" s="27" customFormat="1" ht="35.1" customHeight="1">
      <c r="B19" s="7">
        <v>12</v>
      </c>
      <c r="C19" s="12" t="s">
        <v>67</v>
      </c>
      <c r="D19" s="12" t="s">
        <v>68</v>
      </c>
      <c r="E19" s="17" t="s">
        <v>69</v>
      </c>
      <c r="F19" s="49" t="s">
        <v>70</v>
      </c>
      <c r="G19" s="8" t="s">
        <v>31</v>
      </c>
      <c r="H19" s="17">
        <v>35092058</v>
      </c>
      <c r="I19" s="28">
        <v>15.36</v>
      </c>
      <c r="J19" s="28">
        <v>16.489999999999998</v>
      </c>
      <c r="K19" s="28">
        <v>12.13</v>
      </c>
      <c r="L19" s="28">
        <v>12.46</v>
      </c>
      <c r="M19" s="28">
        <v>14.9</v>
      </c>
      <c r="N19" s="28">
        <v>13.27</v>
      </c>
      <c r="O19" s="29"/>
      <c r="P19" s="29"/>
      <c r="Q19" s="29"/>
      <c r="R19" s="30">
        <f t="shared" si="0"/>
        <v>14.101666666666667</v>
      </c>
      <c r="S19" s="30">
        <f t="shared" si="1"/>
        <v>14.101666666666667</v>
      </c>
      <c r="T19" s="11" t="s">
        <v>33</v>
      </c>
      <c r="U19" s="36" t="s">
        <v>49</v>
      </c>
    </row>
    <row r="20" spans="2:21" s="27" customFormat="1" ht="35.1" customHeight="1">
      <c r="B20" s="7">
        <v>13</v>
      </c>
      <c r="C20" s="12" t="s">
        <v>71</v>
      </c>
      <c r="D20" s="12" t="s">
        <v>72</v>
      </c>
      <c r="E20" s="17" t="s">
        <v>73</v>
      </c>
      <c r="F20" s="50" t="s">
        <v>30</v>
      </c>
      <c r="G20" s="10" t="s">
        <v>31</v>
      </c>
      <c r="H20" s="17">
        <v>35119666</v>
      </c>
      <c r="I20" s="31">
        <v>10.64</v>
      </c>
      <c r="J20" s="31">
        <v>10.23</v>
      </c>
      <c r="K20" s="31">
        <v>10.1</v>
      </c>
      <c r="L20" s="31">
        <v>11.13</v>
      </c>
      <c r="M20" s="31">
        <v>9.93</v>
      </c>
      <c r="N20" s="31">
        <v>10.14</v>
      </c>
      <c r="O20" s="32"/>
      <c r="P20" s="32"/>
      <c r="Q20" s="32"/>
      <c r="R20" s="33">
        <f t="shared" si="0"/>
        <v>10.361666666666666</v>
      </c>
      <c r="S20" s="33">
        <f t="shared" si="1"/>
        <v>10.361666666666666</v>
      </c>
      <c r="T20" s="9" t="s">
        <v>33</v>
      </c>
      <c r="U20" s="37" t="s">
        <v>49</v>
      </c>
    </row>
    <row r="21" spans="2:21" s="27" customFormat="1" ht="35.1" customHeight="1">
      <c r="B21" s="7">
        <v>14</v>
      </c>
      <c r="C21" s="10" t="s">
        <v>75</v>
      </c>
      <c r="D21" s="10" t="s">
        <v>76</v>
      </c>
      <c r="E21" s="17" t="s">
        <v>77</v>
      </c>
      <c r="F21" s="49" t="s">
        <v>78</v>
      </c>
      <c r="G21" s="10" t="s">
        <v>31</v>
      </c>
      <c r="H21" s="17">
        <v>35257110</v>
      </c>
      <c r="I21" s="18"/>
      <c r="J21" s="18"/>
      <c r="K21" s="18"/>
      <c r="L21" s="18"/>
      <c r="M21" s="18">
        <v>10.84</v>
      </c>
      <c r="N21" s="18">
        <v>12.88</v>
      </c>
      <c r="O21" s="19"/>
      <c r="P21" s="19"/>
      <c r="Q21" s="19"/>
      <c r="R21" s="20">
        <f t="shared" si="0"/>
        <v>3.9533333333333331</v>
      </c>
      <c r="S21" s="20">
        <f t="shared" si="1"/>
        <v>3.9533333333333331</v>
      </c>
      <c r="T21" s="6" t="s">
        <v>33</v>
      </c>
      <c r="U21" s="34" t="s">
        <v>79</v>
      </c>
    </row>
    <row r="22" spans="2:21" s="27" customFormat="1" ht="35.1" customHeight="1">
      <c r="B22" s="7">
        <v>15</v>
      </c>
      <c r="C22" s="10" t="s">
        <v>86</v>
      </c>
      <c r="D22" s="10" t="s">
        <v>87</v>
      </c>
      <c r="E22" s="52">
        <v>26207</v>
      </c>
      <c r="F22" s="49" t="s">
        <v>30</v>
      </c>
      <c r="G22" s="10" t="s">
        <v>31</v>
      </c>
      <c r="H22" s="17"/>
      <c r="I22" s="18">
        <v>12.41</v>
      </c>
      <c r="J22" s="18">
        <v>12.91</v>
      </c>
      <c r="K22" s="18">
        <v>12.83</v>
      </c>
      <c r="L22" s="18">
        <v>13.62</v>
      </c>
      <c r="M22" s="18">
        <v>0</v>
      </c>
      <c r="N22" s="18">
        <v>0</v>
      </c>
      <c r="O22" s="19"/>
      <c r="P22" s="19"/>
      <c r="Q22" s="19"/>
      <c r="R22" s="20">
        <f>(I22+J22+K22+L22)/4</f>
        <v>12.942499999999999</v>
      </c>
      <c r="S22" s="20">
        <v>10</v>
      </c>
      <c r="T22" s="6" t="s">
        <v>33</v>
      </c>
      <c r="U22" s="34" t="s">
        <v>83</v>
      </c>
    </row>
    <row r="23" spans="2:21" s="27" customFormat="1" ht="35.1" customHeight="1">
      <c r="B23" s="7">
        <v>16</v>
      </c>
      <c r="C23" s="10" t="s">
        <v>80</v>
      </c>
      <c r="D23" s="10" t="s">
        <v>81</v>
      </c>
      <c r="E23" s="17" t="s">
        <v>82</v>
      </c>
      <c r="F23" s="49" t="s">
        <v>74</v>
      </c>
      <c r="G23" s="10" t="s">
        <v>31</v>
      </c>
      <c r="H23" s="17">
        <v>3050672</v>
      </c>
      <c r="I23" s="18"/>
      <c r="J23" s="18"/>
      <c r="K23" s="18"/>
      <c r="L23" s="18"/>
      <c r="M23" s="18"/>
      <c r="N23" s="18"/>
      <c r="O23" s="19"/>
      <c r="P23" s="19"/>
      <c r="Q23" s="19"/>
      <c r="R23" s="20">
        <f t="shared" si="0"/>
        <v>0</v>
      </c>
      <c r="S23" s="20">
        <f t="shared" si="1"/>
        <v>0</v>
      </c>
      <c r="T23" s="6" t="s">
        <v>65</v>
      </c>
      <c r="U23" s="34" t="s">
        <v>66</v>
      </c>
    </row>
  </sheetData>
  <sortState ref="B17:U31">
    <sortCondition ref="U17:U31"/>
  </sortState>
  <mergeCells count="5">
    <mergeCell ref="C5:S5"/>
    <mergeCell ref="B1:T1"/>
    <mergeCell ref="B2:T2"/>
    <mergeCell ref="B3:S3"/>
    <mergeCell ref="B4:S4"/>
  </mergeCells>
  <conditionalFormatting sqref="R10:S12">
    <cfRule type="cellIs" dxfId="29" priority="34" stopIfTrue="1" operator="lessThan">
      <formula>10</formula>
    </cfRule>
  </conditionalFormatting>
  <conditionalFormatting sqref="T10:T12">
    <cfRule type="cellIs" dxfId="28" priority="35" stopIfTrue="1" operator="equal">
      <formula>"ينتقل"</formula>
    </cfRule>
    <cfRule type="cellIs" dxfId="27" priority="36" stopIfTrue="1" operator="equal">
      <formula>"مؤجل"</formula>
    </cfRule>
  </conditionalFormatting>
  <conditionalFormatting sqref="R13:S13">
    <cfRule type="cellIs" dxfId="26" priority="25" stopIfTrue="1" operator="lessThan">
      <formula>10</formula>
    </cfRule>
  </conditionalFormatting>
  <conditionalFormatting sqref="T13">
    <cfRule type="cellIs" dxfId="25" priority="26" stopIfTrue="1" operator="equal">
      <formula>"ينتقل"</formula>
    </cfRule>
    <cfRule type="cellIs" dxfId="24" priority="27" stopIfTrue="1" operator="equal">
      <formula>"مؤجل"</formula>
    </cfRule>
  </conditionalFormatting>
  <conditionalFormatting sqref="R14:S14">
    <cfRule type="cellIs" dxfId="23" priority="22" stopIfTrue="1" operator="lessThan">
      <formula>10</formula>
    </cfRule>
  </conditionalFormatting>
  <conditionalFormatting sqref="T14">
    <cfRule type="cellIs" dxfId="22" priority="23" stopIfTrue="1" operator="equal">
      <formula>"ينتقل"</formula>
    </cfRule>
    <cfRule type="cellIs" dxfId="21" priority="24" stopIfTrue="1" operator="equal">
      <formula>"مؤجل"</formula>
    </cfRule>
  </conditionalFormatting>
  <conditionalFormatting sqref="R15:S15">
    <cfRule type="cellIs" dxfId="20" priority="19" stopIfTrue="1" operator="lessThan">
      <formula>10</formula>
    </cfRule>
  </conditionalFormatting>
  <conditionalFormatting sqref="T15">
    <cfRule type="cellIs" dxfId="19" priority="20" stopIfTrue="1" operator="equal">
      <formula>"ينتقل"</formula>
    </cfRule>
    <cfRule type="cellIs" dxfId="18" priority="21" stopIfTrue="1" operator="equal">
      <formula>"مؤجل"</formula>
    </cfRule>
  </conditionalFormatting>
  <conditionalFormatting sqref="R16:S16">
    <cfRule type="cellIs" dxfId="17" priority="16" stopIfTrue="1" operator="lessThan">
      <formula>10</formula>
    </cfRule>
  </conditionalFormatting>
  <conditionalFormatting sqref="T16">
    <cfRule type="cellIs" dxfId="16" priority="17" stopIfTrue="1" operator="equal">
      <formula>"ينتقل"</formula>
    </cfRule>
    <cfRule type="cellIs" dxfId="15" priority="18" stopIfTrue="1" operator="equal">
      <formula>"مؤجل"</formula>
    </cfRule>
  </conditionalFormatting>
  <conditionalFormatting sqref="R17:S17">
    <cfRule type="cellIs" dxfId="14" priority="13" stopIfTrue="1" operator="lessThan">
      <formula>10</formula>
    </cfRule>
  </conditionalFormatting>
  <conditionalFormatting sqref="T17">
    <cfRule type="cellIs" dxfId="13" priority="14" stopIfTrue="1" operator="equal">
      <formula>"ينتقل"</formula>
    </cfRule>
    <cfRule type="cellIs" dxfId="12" priority="15" stopIfTrue="1" operator="equal">
      <formula>"مؤجل"</formula>
    </cfRule>
  </conditionalFormatting>
  <conditionalFormatting sqref="T18:T19">
    <cfRule type="cellIs" dxfId="11" priority="11" stopIfTrue="1" operator="equal">
      <formula>"ينتقل"</formula>
    </cfRule>
    <cfRule type="cellIs" dxfId="10" priority="12" stopIfTrue="1" operator="equal">
      <formula>"مؤجل"</formula>
    </cfRule>
  </conditionalFormatting>
  <conditionalFormatting sqref="R18:S19">
    <cfRule type="cellIs" dxfId="9" priority="10" stopIfTrue="1" operator="lessThan">
      <formula>10</formula>
    </cfRule>
  </conditionalFormatting>
  <conditionalFormatting sqref="R20:S20">
    <cfRule type="cellIs" dxfId="8" priority="7" stopIfTrue="1" operator="lessThan">
      <formula>10</formula>
    </cfRule>
  </conditionalFormatting>
  <conditionalFormatting sqref="T20">
    <cfRule type="cellIs" dxfId="7" priority="8" stopIfTrue="1" operator="equal">
      <formula>"ينتقل"</formula>
    </cfRule>
    <cfRule type="cellIs" dxfId="6" priority="9" stopIfTrue="1" operator="equal">
      <formula>"مؤجل"</formula>
    </cfRule>
  </conditionalFormatting>
  <conditionalFormatting sqref="R21:S22">
    <cfRule type="cellIs" dxfId="5" priority="4" stopIfTrue="1" operator="lessThan">
      <formula>10</formula>
    </cfRule>
  </conditionalFormatting>
  <conditionalFormatting sqref="T21:T22">
    <cfRule type="cellIs" dxfId="4" priority="5" stopIfTrue="1" operator="equal">
      <formula>"ينتقل"</formula>
    </cfRule>
    <cfRule type="cellIs" dxfId="3" priority="6" stopIfTrue="1" operator="equal">
      <formula>"مؤجل"</formula>
    </cfRule>
  </conditionalFormatting>
  <conditionalFormatting sqref="R23:S23">
    <cfRule type="cellIs" dxfId="2" priority="1" stopIfTrue="1" operator="lessThan">
      <formula>10</formula>
    </cfRule>
  </conditionalFormatting>
  <conditionalFormatting sqref="T23">
    <cfRule type="cellIs" dxfId="1" priority="2" stopIfTrue="1" operator="equal">
      <formula>"ينتقل"</formula>
    </cfRule>
    <cfRule type="cellIs" dxfId="0" priority="3" stopIfTrue="1" operator="equal">
      <formula>"مؤجل"</formula>
    </cfRule>
  </conditionalFormatting>
  <pageMargins left="0" right="0" top="0" bottom="0" header="0" footer="0"/>
  <pageSetup paperSize="9" scale="79" orientation="landscape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علج تنطيم وع ل,م,د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shs</dc:creator>
  <cp:lastModifiedBy>PC</cp:lastModifiedBy>
  <cp:lastPrinted>2016-07-01T13:08:00Z</cp:lastPrinted>
  <dcterms:created xsi:type="dcterms:W3CDTF">2014-06-30T08:23:00Z</dcterms:created>
  <dcterms:modified xsi:type="dcterms:W3CDTF">2025-07-14T15:41:40Z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7BE056F83F224DED90FB7045D81E3A83_12</vt:lpwstr>
  </property>
  <property fmtid="{D5CDD505-2E9C-101B-9397-08002B2CF9AE}" pid="3" name="KSOProductBuildVer">
    <vt:lpwstr>1036-12.2.0.21931</vt:lpwstr>
  </property>
</Properties>
</file>