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ttre\Desktop\14\علم النفس\"/>
    </mc:Choice>
  </mc:AlternateContent>
  <xr:revisionPtr revIDLastSave="0" documentId="13_ncr:1_{E53B668F-80C5-4B43-8BF5-09D7810EB99B}" xr6:coauthVersionLast="45" xr6:coauthVersionMax="45" xr10:uidLastSave="{00000000-0000-0000-0000-000000000000}"/>
  <bookViews>
    <workbookView xWindow="-120" yWindow="-120" windowWidth="15600" windowHeight="11160" tabRatio="800" xr2:uid="{00000000-000D-0000-FFFF-FFFF00000000}"/>
  </bookViews>
  <sheets>
    <sheet name="علم العيادي ل,م,د  " sheetId="16" r:id="rId1"/>
  </sheets>
  <definedNames>
    <definedName name="_xlnm._FilterDatabase" localSheetId="0" hidden="1">'علم العيادي ل,م,د  '!$C$16:$W$21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4" i="16" l="1"/>
  <c r="B20" i="16" l="1"/>
  <c r="R19" i="16" l="1"/>
  <c r="S19" i="16" s="1"/>
  <c r="R20" i="16"/>
  <c r="S20" i="16" s="1"/>
  <c r="R21" i="16"/>
  <c r="S21" i="16" s="1"/>
  <c r="R23" i="16"/>
  <c r="S23" i="16" s="1"/>
  <c r="R22" i="16"/>
  <c r="S22" i="16" s="1"/>
  <c r="R18" i="16"/>
  <c r="S18" i="16" s="1"/>
  <c r="R17" i="16"/>
  <c r="S17" i="16" s="1"/>
  <c r="R25" i="16"/>
  <c r="S25" i="16" s="1"/>
  <c r="B21" i="16"/>
  <c r="B2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microstar</author>
  </authors>
  <commentList>
    <comment ref="T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microstar: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<sst xmlns="http://schemas.openxmlformats.org/spreadsheetml/2006/main" count="94" uniqueCount="77">
  <si>
    <t>الرقم</t>
  </si>
  <si>
    <t>نجاح الدورة 2</t>
  </si>
  <si>
    <t>سنوات إضافية</t>
  </si>
  <si>
    <t>س1</t>
  </si>
  <si>
    <t>س2</t>
  </si>
  <si>
    <t>س3</t>
  </si>
  <si>
    <t>س4</t>
  </si>
  <si>
    <t>س5</t>
  </si>
  <si>
    <t>س6</t>
  </si>
  <si>
    <t>نجاح 
بتأخير</t>
  </si>
  <si>
    <t>ملاحظة</t>
  </si>
  <si>
    <t>معدل التكوين</t>
  </si>
  <si>
    <t xml:space="preserve">المعدل الترتيبي </t>
  </si>
  <si>
    <t>قرار لجنة القبول والترتيب</t>
  </si>
  <si>
    <t>اللقب</t>
  </si>
  <si>
    <t>الاسم</t>
  </si>
  <si>
    <t>تاريخ الميلاد</t>
  </si>
  <si>
    <t>مكان الميلاد</t>
  </si>
  <si>
    <t>الجمهورية الجزائرية الديمقراطية الشعبية</t>
  </si>
  <si>
    <t>REPUBLIQUE ALGERIENNE DEMOCRATIQUE ET POPULAIRE</t>
  </si>
  <si>
    <t>وزارة التعليم العالي والبحث العلمي</t>
  </si>
  <si>
    <t>Ministère de l’Enseignement Supérieur et de la Recherche Scientifique</t>
  </si>
  <si>
    <t>جامعة محمد بوضياف- المسيلة</t>
  </si>
  <si>
    <t>Université Mohamed Boudiaf- M'sila</t>
  </si>
  <si>
    <t>Faculté des Sciences Humaines et Sociales</t>
  </si>
  <si>
    <t>كلية العلوم الإنسانية والاجتماعية</t>
  </si>
  <si>
    <t>التخصص</t>
  </si>
  <si>
    <t>رقم التسجيل</t>
  </si>
  <si>
    <t>ترتيب خريجي المؤسسة القدماء + خريجي المؤسسات الأخرى (نظام "ل م د")</t>
  </si>
  <si>
    <t>تخصص: علم النفس العيادي</t>
  </si>
  <si>
    <t>مقبول</t>
  </si>
  <si>
    <t>مسعودي</t>
  </si>
  <si>
    <t>حاجي</t>
  </si>
  <si>
    <t>لصفر</t>
  </si>
  <si>
    <t>لكحل</t>
  </si>
  <si>
    <t>جندي</t>
  </si>
  <si>
    <t>ويسي</t>
  </si>
  <si>
    <t>هبوب</t>
  </si>
  <si>
    <t>جديلي</t>
  </si>
  <si>
    <t>الحاج</t>
  </si>
  <si>
    <t>أية</t>
  </si>
  <si>
    <t>رفيدة</t>
  </si>
  <si>
    <t>ريمة</t>
  </si>
  <si>
    <t>صابر</t>
  </si>
  <si>
    <t>بلقاسم</t>
  </si>
  <si>
    <t>محمد الطاهر</t>
  </si>
  <si>
    <t>إكرام</t>
  </si>
  <si>
    <t>1988-04-15</t>
  </si>
  <si>
    <t>2002-10-24</t>
  </si>
  <si>
    <t>1994-11-13</t>
  </si>
  <si>
    <t>1998-03-14</t>
  </si>
  <si>
    <t>1998-06-10</t>
  </si>
  <si>
    <t>1998-11-30</t>
  </si>
  <si>
    <t>1994-09-03</t>
  </si>
  <si>
    <t>2003-05-26</t>
  </si>
  <si>
    <t>سيدي عيسى - المسيلة</t>
  </si>
  <si>
    <t>بوسعادة-المسيلة</t>
  </si>
  <si>
    <t>المسيلة</t>
  </si>
  <si>
    <t>برج بوعريريج</t>
  </si>
  <si>
    <t>عين الملح-المسيلة</t>
  </si>
  <si>
    <t>بلدية برهوم</t>
  </si>
  <si>
    <t xml:space="preserve">علم النفس العيادي
</t>
  </si>
  <si>
    <t>D092/497/2007</t>
  </si>
  <si>
    <t>2135082225</t>
  </si>
  <si>
    <t>1435082451</t>
  </si>
  <si>
    <t>1635086581</t>
  </si>
  <si>
    <t>1833054479</t>
  </si>
  <si>
    <t>2135098454</t>
  </si>
  <si>
    <t>1435083865</t>
  </si>
  <si>
    <t>2135083259</t>
  </si>
  <si>
    <t>غياب كشوف النقاط للسداسيات الأربعة</t>
  </si>
  <si>
    <t>سيدي عامر -المسيلة</t>
  </si>
  <si>
    <t>الموسم الجامعي 2025/ 2026</t>
  </si>
  <si>
    <t xml:space="preserve">طيبي </t>
  </si>
  <si>
    <t>مباركة</t>
  </si>
  <si>
    <t>سيدي عيسى-المسيلة</t>
  </si>
  <si>
    <t>2035083428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</si>
</sst>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yyyy\-mm\-dd"/>
  </numFmts>
  <fonts count="22">
    <font>
      <sz val="11"/>
      <color theme="1"/>
      <name val="Calibri"/>
      <family val="2"/>
      <scheme val="minor"/>
    </font>
    <font>
      <sz val="18"/>
      <color theme="1"/>
      <name val="Fanan"/>
      <charset val="178"/>
    </font>
    <font>
      <sz val="12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Simplified Arabic"/>
      <family val="1"/>
    </font>
    <font>
      <sz val="16"/>
      <color theme="1"/>
      <name val="Fanan"/>
      <charset val="178"/>
    </font>
    <font>
      <b/>
      <sz val="11"/>
      <color theme="1"/>
      <name val="Times New Roman"/>
      <family val="1"/>
    </font>
    <font>
      <sz val="16"/>
      <color indexed="8"/>
      <name val="Fanan"/>
      <charset val="178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Simplified Arabic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b/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3" fillId="0" borderId="0"/>
    <xf numFmtId="0" fontId="15" fillId="0" borderId="0"/>
  </cellStyleXfs>
  <cellXfs count="32">
    <xf numFmtId="0" fontId="0" fillId="0" borderId="0" xfId="0"/>
    <xf numFmtId="0" fontId="8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1" xfId="2" applyFont="1" applyBorder="1" applyAlignment="1" applyProtection="1">
      <alignment horizontal="center" vertical="center" readingOrder="2"/>
      <protection hidden="1"/>
    </xf>
    <xf numFmtId="0" fontId="9" fillId="0" borderId="0" xfId="0" applyFont="1" applyAlignment="1">
      <alignment horizontal="left" vertical="center"/>
    </xf>
    <xf numFmtId="0" fontId="1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center" vertical="center" readingOrder="2"/>
    </xf>
    <xf numFmtId="164" fontId="4" fillId="0" borderId="1" xfId="2" applyNumberFormat="1" applyFont="1" applyBorder="1" applyAlignment="1" applyProtection="1">
      <alignment horizontal="center" vertical="center" readingOrder="2"/>
      <protection hidden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2"/>
    </xf>
    <xf numFmtId="164" fontId="17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</cellXfs>
  <cellStyles count="5">
    <cellStyle name="NiveauLigne_4" xfId="1" builtinId="1" iLevel="3"/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171449</xdr:rowOff>
    </xdr:from>
    <xdr:to>
      <xdr:col>10</xdr:col>
      <xdr:colOff>409575</xdr:colOff>
      <xdr:row>11</xdr:row>
      <xdr:rowOff>19050</xdr:rowOff>
    </xdr:to>
    <xdr:pic>
      <xdr:nvPicPr>
        <xdr:cNvPr id="3" name="Picture 1" descr="logo-final-umb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07891275" y="1066799"/>
          <a:ext cx="1276350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5"/>
  <sheetViews>
    <sheetView rightToLeft="1" tabSelected="1" topLeftCell="A20" workbookViewId="0">
      <selection activeCell="R31" sqref="R31"/>
    </sheetView>
  </sheetViews>
  <sheetFormatPr baseColWidth="10" defaultColWidth="11" defaultRowHeight="15"/>
  <cols>
    <col min="1" max="1" width="6.140625" customWidth="1"/>
    <col min="2" max="2" width="5.7109375" customWidth="1"/>
    <col min="3" max="4" width="12.7109375" style="15" customWidth="1"/>
    <col min="5" max="5" width="11.7109375" customWidth="1"/>
    <col min="6" max="6" width="24" customWidth="1"/>
    <col min="7" max="7" width="21.42578125" style="18" customWidth="1"/>
    <col min="8" max="8" width="18.140625" customWidth="1"/>
    <col min="9" max="14" width="7" customWidth="1"/>
    <col min="15" max="15" width="7.7109375" customWidth="1"/>
    <col min="16" max="16" width="6.42578125" customWidth="1"/>
    <col min="17" max="17" width="7.42578125" customWidth="1"/>
    <col min="18" max="19" width="7.7109375" customWidth="1"/>
    <col min="20" max="20" width="10.140625" customWidth="1"/>
    <col min="21" max="21" width="33.85546875" customWidth="1"/>
  </cols>
  <sheetData>
    <row r="1" spans="2:21" ht="20.25">
      <c r="B1" s="30" t="s">
        <v>18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2:21">
      <c r="B2" s="31" t="s">
        <v>19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2:21" ht="20.25">
      <c r="B3" s="30" t="s">
        <v>20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2:21">
      <c r="B4" s="31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2:21">
      <c r="B5" s="17"/>
      <c r="C5" s="14"/>
      <c r="D5" s="14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1" ht="20.25">
      <c r="B6" s="1" t="s">
        <v>22</v>
      </c>
      <c r="C6" s="1"/>
      <c r="D6" s="1"/>
      <c r="E6" s="1"/>
      <c r="F6" s="1"/>
      <c r="G6" s="1"/>
      <c r="H6" s="1"/>
      <c r="I6" s="1"/>
      <c r="J6" s="1"/>
      <c r="Q6" s="7"/>
      <c r="R6" s="7"/>
      <c r="S6" s="7"/>
      <c r="T6" s="7"/>
      <c r="U6" s="7" t="s">
        <v>23</v>
      </c>
    </row>
    <row r="7" spans="2:21" ht="20.25">
      <c r="B7" s="1" t="s">
        <v>25</v>
      </c>
      <c r="C7" s="1"/>
      <c r="D7" s="1"/>
      <c r="E7" s="1"/>
      <c r="F7" s="1"/>
      <c r="G7" s="1"/>
      <c r="H7" s="1"/>
      <c r="I7" s="1"/>
      <c r="J7" s="1"/>
      <c r="P7" s="6"/>
      <c r="Q7" s="6"/>
      <c r="R7" s="6"/>
      <c r="S7" s="6"/>
      <c r="T7" s="6"/>
      <c r="U7" s="6" t="s">
        <v>24</v>
      </c>
    </row>
    <row r="8" spans="2:21" ht="20.25">
      <c r="B8" s="2"/>
      <c r="C8" s="2"/>
      <c r="D8" s="2"/>
      <c r="E8" s="2"/>
      <c r="F8" s="2"/>
      <c r="G8" s="19"/>
      <c r="H8" s="2"/>
      <c r="I8" s="2"/>
      <c r="J8" s="2"/>
      <c r="O8" s="9"/>
      <c r="P8" s="9"/>
      <c r="Q8" s="9"/>
      <c r="R8" s="9"/>
      <c r="S8" s="9"/>
      <c r="T8" s="9"/>
    </row>
    <row r="9" spans="2:21" ht="20.25">
      <c r="B9" s="2"/>
      <c r="C9" s="2"/>
      <c r="D9" s="2"/>
      <c r="E9" s="2"/>
      <c r="F9" s="2"/>
      <c r="G9" s="19"/>
      <c r="H9" s="2"/>
      <c r="I9" s="2"/>
      <c r="J9" s="2"/>
      <c r="O9" s="9"/>
      <c r="P9" s="9"/>
      <c r="Q9" s="9"/>
      <c r="R9" s="9"/>
      <c r="S9" s="9"/>
      <c r="T9" s="9"/>
    </row>
    <row r="13" spans="2:21" ht="23.25">
      <c r="C13" s="16"/>
      <c r="D13" s="16"/>
      <c r="E13" s="3"/>
      <c r="F13" s="3"/>
      <c r="G13" s="3" t="s">
        <v>28</v>
      </c>
      <c r="J13" s="3"/>
      <c r="K13" s="3"/>
      <c r="L13" s="3"/>
      <c r="M13" s="3"/>
      <c r="N13" s="3"/>
      <c r="O13" s="3"/>
      <c r="P13" s="3"/>
      <c r="R13" s="21" t="s">
        <v>72</v>
      </c>
      <c r="S13" s="3"/>
    </row>
    <row r="14" spans="2:21" ht="23.25">
      <c r="C14" s="16"/>
      <c r="E14" s="3"/>
      <c r="F14" s="3"/>
      <c r="G14" s="3" t="s">
        <v>29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6" spans="2:21" ht="62.25" customHeight="1">
      <c r="B16" s="24" t="s">
        <v>0</v>
      </c>
      <c r="C16" s="23" t="s">
        <v>14</v>
      </c>
      <c r="D16" s="23" t="s">
        <v>15</v>
      </c>
      <c r="E16" s="24" t="s">
        <v>16</v>
      </c>
      <c r="F16" s="24" t="s">
        <v>17</v>
      </c>
      <c r="G16" s="24" t="s">
        <v>26</v>
      </c>
      <c r="H16" s="25" t="s">
        <v>27</v>
      </c>
      <c r="I16" s="24" t="s">
        <v>3</v>
      </c>
      <c r="J16" s="24" t="s">
        <v>4</v>
      </c>
      <c r="K16" s="24" t="s">
        <v>5</v>
      </c>
      <c r="L16" s="24" t="s">
        <v>6</v>
      </c>
      <c r="M16" s="24" t="s">
        <v>7</v>
      </c>
      <c r="N16" s="24" t="s">
        <v>8</v>
      </c>
      <c r="O16" s="25" t="s">
        <v>1</v>
      </c>
      <c r="P16" s="25" t="s">
        <v>9</v>
      </c>
      <c r="Q16" s="25" t="s">
        <v>2</v>
      </c>
      <c r="R16" s="26" t="s">
        <v>11</v>
      </c>
      <c r="S16" s="26" t="s">
        <v>12</v>
      </c>
      <c r="T16" s="26" t="s">
        <v>13</v>
      </c>
      <c r="U16" s="25" t="s">
        <v>10</v>
      </c>
    </row>
    <row r="17" spans="2:21" s="5" customFormat="1" ht="16.5" customHeight="1">
      <c r="B17" s="4">
        <v>1</v>
      </c>
      <c r="C17" s="10" t="s">
        <v>37</v>
      </c>
      <c r="D17" s="10" t="s">
        <v>45</v>
      </c>
      <c r="E17" s="13" t="s">
        <v>53</v>
      </c>
      <c r="F17" s="10" t="s">
        <v>60</v>
      </c>
      <c r="G17" s="22" t="s">
        <v>61</v>
      </c>
      <c r="H17" s="28" t="s">
        <v>68</v>
      </c>
      <c r="I17" s="20">
        <v>12.11</v>
      </c>
      <c r="J17" s="20">
        <v>13.07</v>
      </c>
      <c r="K17" s="20">
        <v>14.59</v>
      </c>
      <c r="L17" s="20">
        <v>14.65</v>
      </c>
      <c r="M17" s="20">
        <v>14.3</v>
      </c>
      <c r="N17" s="20">
        <v>13.09</v>
      </c>
      <c r="O17" s="11"/>
      <c r="P17" s="11"/>
      <c r="Q17" s="11"/>
      <c r="R17" s="12">
        <f t="shared" ref="R17:R25" si="0">(I17+J17+K17+L17+M17+N17)/6</f>
        <v>13.635</v>
      </c>
      <c r="S17" s="12">
        <f t="shared" ref="S17:S25" si="1">R17*(1-(0.04*(4*Q17+2*P17+O17)/4))</f>
        <v>13.635</v>
      </c>
      <c r="T17" s="8" t="s">
        <v>30</v>
      </c>
      <c r="U17" s="27"/>
    </row>
    <row r="18" spans="2:21" s="5" customFormat="1" ht="16.5" customHeight="1">
      <c r="B18" s="4">
        <v>2</v>
      </c>
      <c r="C18" s="10" t="s">
        <v>36</v>
      </c>
      <c r="D18" s="10" t="s">
        <v>44</v>
      </c>
      <c r="E18" s="13" t="s">
        <v>52</v>
      </c>
      <c r="F18" s="10" t="s">
        <v>59</v>
      </c>
      <c r="G18" s="22" t="s">
        <v>61</v>
      </c>
      <c r="H18" s="28" t="s">
        <v>67</v>
      </c>
      <c r="I18" s="20">
        <v>12.3</v>
      </c>
      <c r="J18" s="20">
        <v>12.66</v>
      </c>
      <c r="K18" s="20">
        <v>11.66</v>
      </c>
      <c r="L18" s="20">
        <v>11.66</v>
      </c>
      <c r="M18" s="20">
        <v>12.08</v>
      </c>
      <c r="N18" s="20">
        <v>13.33</v>
      </c>
      <c r="O18" s="11"/>
      <c r="P18" s="11"/>
      <c r="Q18" s="11"/>
      <c r="R18" s="12">
        <f t="shared" si="0"/>
        <v>12.281666666666666</v>
      </c>
      <c r="S18" s="12">
        <f t="shared" si="1"/>
        <v>12.281666666666666</v>
      </c>
      <c r="T18" s="8" t="s">
        <v>30</v>
      </c>
      <c r="U18" s="27"/>
    </row>
    <row r="19" spans="2:21" s="5" customFormat="1" ht="17.25" customHeight="1">
      <c r="B19" s="4">
        <v>3</v>
      </c>
      <c r="C19" s="10" t="s">
        <v>31</v>
      </c>
      <c r="D19" s="10" t="s">
        <v>39</v>
      </c>
      <c r="E19" s="13" t="s">
        <v>47</v>
      </c>
      <c r="F19" s="10" t="s">
        <v>71</v>
      </c>
      <c r="G19" s="22" t="s">
        <v>61</v>
      </c>
      <c r="H19" s="28" t="s">
        <v>62</v>
      </c>
      <c r="I19" s="20">
        <v>11.91</v>
      </c>
      <c r="J19" s="20">
        <v>11.06</v>
      </c>
      <c r="K19" s="20">
        <v>12.76</v>
      </c>
      <c r="L19" s="20">
        <v>11.32</v>
      </c>
      <c r="M19" s="20">
        <v>9.49</v>
      </c>
      <c r="N19" s="20">
        <v>14.22</v>
      </c>
      <c r="O19" s="11"/>
      <c r="P19" s="11"/>
      <c r="Q19" s="11"/>
      <c r="R19" s="12">
        <f t="shared" si="0"/>
        <v>11.793333333333335</v>
      </c>
      <c r="S19" s="12">
        <f t="shared" si="1"/>
        <v>11.793333333333335</v>
      </c>
      <c r="T19" s="8" t="s">
        <v>30</v>
      </c>
      <c r="U19" s="22"/>
    </row>
    <row r="20" spans="2:21" s="5" customFormat="1" ht="19.5" customHeight="1">
      <c r="B20" s="4">
        <f>B19+1</f>
        <v>4</v>
      </c>
      <c r="C20" s="10" t="s">
        <v>32</v>
      </c>
      <c r="D20" s="10" t="s">
        <v>40</v>
      </c>
      <c r="E20" s="13" t="s">
        <v>48</v>
      </c>
      <c r="F20" s="10" t="s">
        <v>55</v>
      </c>
      <c r="G20" s="22" t="s">
        <v>61</v>
      </c>
      <c r="H20" s="28" t="s">
        <v>63</v>
      </c>
      <c r="I20" s="20">
        <v>12.52</v>
      </c>
      <c r="J20" s="20">
        <v>12.43</v>
      </c>
      <c r="K20" s="20">
        <v>9.31</v>
      </c>
      <c r="L20" s="20">
        <v>11.29</v>
      </c>
      <c r="M20" s="20">
        <v>10.62</v>
      </c>
      <c r="N20" s="20">
        <v>12.96</v>
      </c>
      <c r="O20" s="11"/>
      <c r="P20" s="11"/>
      <c r="Q20" s="11"/>
      <c r="R20" s="12">
        <f t="shared" si="0"/>
        <v>11.521666666666667</v>
      </c>
      <c r="S20" s="12">
        <f t="shared" si="1"/>
        <v>11.521666666666667</v>
      </c>
      <c r="T20" s="8" t="s">
        <v>30</v>
      </c>
      <c r="U20" s="27"/>
    </row>
    <row r="21" spans="2:21" s="5" customFormat="1" ht="16.5" customHeight="1">
      <c r="B21" s="4">
        <f>B20+1</f>
        <v>5</v>
      </c>
      <c r="C21" s="10" t="s">
        <v>33</v>
      </c>
      <c r="D21" s="10" t="s">
        <v>41</v>
      </c>
      <c r="E21" s="13" t="s">
        <v>49</v>
      </c>
      <c r="F21" s="10" t="s">
        <v>56</v>
      </c>
      <c r="G21" s="22" t="s">
        <v>61</v>
      </c>
      <c r="H21" s="28" t="s">
        <v>64</v>
      </c>
      <c r="I21" s="20">
        <v>10.91</v>
      </c>
      <c r="J21" s="20">
        <v>13.8</v>
      </c>
      <c r="K21" s="20">
        <v>11.37</v>
      </c>
      <c r="L21" s="20">
        <v>11.93</v>
      </c>
      <c r="M21" s="20">
        <v>10.62</v>
      </c>
      <c r="N21" s="20">
        <v>9.89</v>
      </c>
      <c r="O21" s="11">
        <v>1</v>
      </c>
      <c r="P21" s="11"/>
      <c r="Q21" s="11">
        <v>1</v>
      </c>
      <c r="R21" s="12">
        <f t="shared" si="0"/>
        <v>11.42</v>
      </c>
      <c r="S21" s="12">
        <f t="shared" si="1"/>
        <v>10.849</v>
      </c>
      <c r="T21" s="8" t="s">
        <v>30</v>
      </c>
      <c r="U21" s="27"/>
    </row>
    <row r="22" spans="2:21" s="5" customFormat="1" ht="16.5" customHeight="1">
      <c r="B22" s="4">
        <v>6</v>
      </c>
      <c r="C22" s="10" t="s">
        <v>35</v>
      </c>
      <c r="D22" s="10" t="s">
        <v>43</v>
      </c>
      <c r="E22" s="13" t="s">
        <v>51</v>
      </c>
      <c r="F22" s="10" t="s">
        <v>58</v>
      </c>
      <c r="G22" s="22" t="s">
        <v>61</v>
      </c>
      <c r="H22" s="28" t="s">
        <v>66</v>
      </c>
      <c r="I22" s="20">
        <v>10.24</v>
      </c>
      <c r="J22" s="20">
        <v>11.72</v>
      </c>
      <c r="K22" s="20">
        <v>11.4</v>
      </c>
      <c r="L22" s="20">
        <v>10.77</v>
      </c>
      <c r="M22" s="20">
        <v>11.05</v>
      </c>
      <c r="N22" s="20">
        <v>9.18</v>
      </c>
      <c r="O22" s="11"/>
      <c r="P22" s="11"/>
      <c r="Q22" s="11"/>
      <c r="R22" s="12">
        <f t="shared" si="0"/>
        <v>10.726666666666665</v>
      </c>
      <c r="S22" s="12">
        <f t="shared" si="1"/>
        <v>10.726666666666665</v>
      </c>
      <c r="T22" s="8" t="s">
        <v>30</v>
      </c>
      <c r="U22" s="27"/>
    </row>
    <row r="23" spans="2:21" s="5" customFormat="1" ht="16.5" customHeight="1">
      <c r="B23" s="4">
        <f>B22+1</f>
        <v>7</v>
      </c>
      <c r="C23" s="10" t="s">
        <v>34</v>
      </c>
      <c r="D23" s="10" t="s">
        <v>42</v>
      </c>
      <c r="E23" s="13" t="s">
        <v>50</v>
      </c>
      <c r="F23" s="10" t="s">
        <v>57</v>
      </c>
      <c r="G23" s="22" t="s">
        <v>61</v>
      </c>
      <c r="H23" s="28" t="s">
        <v>65</v>
      </c>
      <c r="I23" s="20">
        <v>10.01</v>
      </c>
      <c r="J23" s="20">
        <v>10.76</v>
      </c>
      <c r="K23" s="20">
        <v>10.02</v>
      </c>
      <c r="L23" s="20">
        <v>10.210000000000001</v>
      </c>
      <c r="M23" s="20">
        <v>12.71</v>
      </c>
      <c r="N23" s="20">
        <v>8.91</v>
      </c>
      <c r="O23" s="11">
        <v>1</v>
      </c>
      <c r="P23" s="11"/>
      <c r="Q23" s="11"/>
      <c r="R23" s="12">
        <f t="shared" si="0"/>
        <v>10.436666666666667</v>
      </c>
      <c r="S23" s="12">
        <f t="shared" si="1"/>
        <v>10.3323</v>
      </c>
      <c r="T23" s="8" t="s">
        <v>30</v>
      </c>
      <c r="U23" s="27"/>
    </row>
    <row r="24" spans="2:21" s="5" customFormat="1" ht="16.5" customHeight="1">
      <c r="B24" s="4">
        <v>8</v>
      </c>
      <c r="C24" s="10" t="s">
        <v>73</v>
      </c>
      <c r="D24" s="10" t="s">
        <v>74</v>
      </c>
      <c r="E24" s="13">
        <v>33713</v>
      </c>
      <c r="F24" s="10" t="s">
        <v>75</v>
      </c>
      <c r="G24" s="22" t="s">
        <v>61</v>
      </c>
      <c r="H24" s="28" t="s">
        <v>76</v>
      </c>
      <c r="I24" s="20">
        <v>13.27</v>
      </c>
      <c r="J24" s="20">
        <v>13.69</v>
      </c>
      <c r="K24" s="20">
        <v>9.67</v>
      </c>
      <c r="L24" s="20">
        <v>13.69</v>
      </c>
      <c r="M24" s="20">
        <v>12.2</v>
      </c>
      <c r="N24" s="20">
        <v>13.23</v>
      </c>
      <c r="O24" s="11"/>
      <c r="P24" s="11"/>
      <c r="Q24" s="11"/>
      <c r="R24" s="12">
        <f t="shared" si="0"/>
        <v>12.625</v>
      </c>
      <c r="S24" s="12">
        <v>12.63</v>
      </c>
      <c r="T24" s="8" t="s">
        <v>30</v>
      </c>
      <c r="U24" s="27"/>
    </row>
    <row r="25" spans="2:21" s="5" customFormat="1" ht="16.5" customHeight="1">
      <c r="B25" s="4">
        <v>9</v>
      </c>
      <c r="C25" s="10" t="s">
        <v>38</v>
      </c>
      <c r="D25" s="10" t="s">
        <v>46</v>
      </c>
      <c r="E25" s="13" t="s">
        <v>54</v>
      </c>
      <c r="F25" s="10" t="s">
        <v>71</v>
      </c>
      <c r="G25" s="22" t="s">
        <v>61</v>
      </c>
      <c r="H25" s="28" t="s">
        <v>69</v>
      </c>
      <c r="I25" s="29"/>
      <c r="J25" s="29"/>
      <c r="K25" s="29"/>
      <c r="L25" s="29"/>
      <c r="M25" s="20">
        <v>10.44</v>
      </c>
      <c r="N25" s="20">
        <v>11.98</v>
      </c>
      <c r="O25" s="11"/>
      <c r="P25" s="11"/>
      <c r="Q25" s="11"/>
      <c r="R25" s="12">
        <f t="shared" si="0"/>
        <v>3.7366666666666668</v>
      </c>
      <c r="S25" s="12">
        <f t="shared" si="1"/>
        <v>3.7366666666666668</v>
      </c>
      <c r="T25" s="8" t="s">
        <v>30</v>
      </c>
      <c r="U25" s="27" t="s">
        <v>70</v>
      </c>
    </row>
  </sheetData>
  <sortState xmlns:xlrd2="http://schemas.microsoft.com/office/spreadsheetml/2017/richdata2" ref="B17:U24">
    <sortCondition descending="1" ref="S17:S24"/>
  </sortState>
  <mergeCells count="6">
    <mergeCell ref="B7:J7"/>
    <mergeCell ref="B1:T1"/>
    <mergeCell ref="B2:T2"/>
    <mergeCell ref="B3:T3"/>
    <mergeCell ref="B4:T4"/>
    <mergeCell ref="B6:J6"/>
  </mergeCells>
  <conditionalFormatting sqref="R17:S25">
    <cfRule type="cellIs" dxfId="2" priority="1" stopIfTrue="1" operator="lessThan">
      <formula>10</formula>
    </cfRule>
  </conditionalFormatting>
  <conditionalFormatting sqref="T17:T25">
    <cfRule type="cellIs" dxfId="1" priority="2" stopIfTrue="1" operator="equal">
      <formula>"ينتقل"</formula>
    </cfRule>
    <cfRule type="cellIs" dxfId="0" priority="3" stopIfTrue="1" operator="equal">
      <formula>"مؤجل"</formula>
    </cfRule>
  </conditionalFormatting>
  <pageMargins left="0" right="0" top="0" bottom="0" header="0" footer="0"/>
  <pageSetup paperSize="9" scale="79" orientation="landscape" verticalDpi="18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علم العيادي ل,م,د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lettre</cp:lastModifiedBy>
  <cp:lastPrinted>2025-07-09T16:24:32Z</cp:lastPrinted>
  <dcterms:created xsi:type="dcterms:W3CDTF">2014-06-30T08:23:16Z</dcterms:created>
  <dcterms:modified xsi:type="dcterms:W3CDTF">2025-07-14T11:01:50Z</dcterms:modified>
</cp:coreProperties>
</file>