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05" yWindow="-105" windowWidth="23250" windowHeight="12570" tabRatio="800"/>
  </bookViews>
  <sheets>
    <sheet name="علن العمل و ت كلاسيكي" sheetId="18" r:id="rId1"/>
  </sheets>
  <calcPr calcId="144525"/>
</workbook>
</file>

<file path=xl/calcChain.xml><?xml version="1.0" encoding="utf-8"?>
<calcChain xmlns="http://schemas.openxmlformats.org/spreadsheetml/2006/main">
  <c r="Q19" i="18" l="1"/>
  <c r="Q18" i="18"/>
  <c r="Q17" i="18"/>
  <c r="Q16" i="18"/>
  <c r="Q15" i="18"/>
  <c r="Q13" i="18"/>
  <c r="Q12" i="18"/>
  <c r="Q11" i="18"/>
  <c r="Q10" i="18"/>
  <c r="B11" i="18"/>
  <c r="B12" i="18" s="1"/>
  <c r="B13" i="18" s="1"/>
  <c r="B14" i="18" s="1"/>
  <c r="B15" i="18" s="1"/>
  <c r="B16" i="18" s="1"/>
  <c r="B17" i="18" s="1"/>
  <c r="B18" i="18" s="1"/>
  <c r="B19" i="18" s="1"/>
</calcChain>
</file>

<file path=xl/sharedStrings.xml><?xml version="1.0" encoding="utf-8"?>
<sst xmlns="http://schemas.openxmlformats.org/spreadsheetml/2006/main" count="96" uniqueCount="76">
  <si>
    <t>الرقم</t>
  </si>
  <si>
    <t>نجاح الدورة 2</t>
  </si>
  <si>
    <t>سنوات إضافية</t>
  </si>
  <si>
    <t>س1</t>
  </si>
  <si>
    <t>س2</t>
  </si>
  <si>
    <t>س3</t>
  </si>
  <si>
    <t>س4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</si>
  <si>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</si>
  <si>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</si>
  <si>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</si>
  <si>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</si>
  <si>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</si>
  <si>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</si>
  <si>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</si>
  <si>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</si>
  <si>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</si>
  <si>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</si>
  <si>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وزارة التعليم العالي والبحث العلمي</t>
  </si>
  <si>
    <t>جامعة محمد بوضياف- المسيلة</t>
  </si>
  <si>
    <t>كلية العلوم الإنسانية والاجتماعية</t>
  </si>
  <si>
    <t>التخصص</t>
  </si>
  <si>
    <t>رقم التسجيل</t>
  </si>
  <si>
    <t xml:space="preserve">ترتيب مشترك خريجي النظام الكلاسيكي </t>
  </si>
  <si>
    <t>تخصص: علم النفس العمل والتنظيم وتسيير الموارد البشرية</t>
  </si>
  <si>
    <t>مقبول</t>
  </si>
  <si>
    <t>الموسم الجامعي: 2025/2024</t>
  </si>
  <si>
    <t xml:space="preserve">مفتاح </t>
  </si>
  <si>
    <t xml:space="preserve">ايمن </t>
  </si>
  <si>
    <t>02,05,2000</t>
  </si>
  <si>
    <t xml:space="preserve">بوسعادة المسيلة </t>
  </si>
  <si>
    <t xml:space="preserve">علم النفس العيادي </t>
  </si>
  <si>
    <t>بن جعفر</t>
  </si>
  <si>
    <t xml:space="preserve">عبد القادر </t>
  </si>
  <si>
    <t>10,06,1983</t>
  </si>
  <si>
    <t xml:space="preserve">رقان ادرار </t>
  </si>
  <si>
    <t xml:space="preserve">بوقطاية </t>
  </si>
  <si>
    <t xml:space="preserve">طارق </t>
  </si>
  <si>
    <t>03,03,1994</t>
  </si>
  <si>
    <t xml:space="preserve">برج بوعريريج </t>
  </si>
  <si>
    <t xml:space="preserve">علم النفس العمل والتنظيم </t>
  </si>
  <si>
    <t xml:space="preserve">طويل </t>
  </si>
  <si>
    <t xml:space="preserve">مليكة </t>
  </si>
  <si>
    <t>03,09,1980</t>
  </si>
  <si>
    <t xml:space="preserve">عبن الخضراء المسيلة </t>
  </si>
  <si>
    <t>500/00/909</t>
  </si>
  <si>
    <t>عباشي</t>
  </si>
  <si>
    <t xml:space="preserve">جمال </t>
  </si>
  <si>
    <t>13,04,1983</t>
  </si>
  <si>
    <t xml:space="preserve">أولاد سلام باتنة </t>
  </si>
  <si>
    <t xml:space="preserve">علم النفس المدرسي </t>
  </si>
  <si>
    <t>05/52/04/00027</t>
  </si>
  <si>
    <t>تريرات</t>
  </si>
  <si>
    <t xml:space="preserve">داود </t>
  </si>
  <si>
    <t>17,12,1983</t>
  </si>
  <si>
    <t>349/04/913</t>
  </si>
  <si>
    <t xml:space="preserve">بن خالد </t>
  </si>
  <si>
    <t xml:space="preserve">عبير </t>
  </si>
  <si>
    <t>30,04,1994</t>
  </si>
  <si>
    <t xml:space="preserve">المسيلة </t>
  </si>
  <si>
    <t xml:space="preserve">شلباب </t>
  </si>
  <si>
    <t xml:space="preserve">الحسين </t>
  </si>
  <si>
    <t>01,02,1992</t>
  </si>
  <si>
    <t>11/D94/320</t>
  </si>
  <si>
    <t xml:space="preserve">فتح الله </t>
  </si>
  <si>
    <t xml:space="preserve">علاء الدين </t>
  </si>
  <si>
    <t>09,01,1988</t>
  </si>
  <si>
    <t xml:space="preserve">الشريعة تبسة </t>
  </si>
  <si>
    <t xml:space="preserve">قدماني </t>
  </si>
  <si>
    <t xml:space="preserve">فريد </t>
  </si>
  <si>
    <t>17,11,1984</t>
  </si>
  <si>
    <t xml:space="preserve">الحروش سكيكدة </t>
  </si>
  <si>
    <t>1835080094</t>
  </si>
  <si>
    <t xml:space="preserve">كشف النقاط عير مدرج </t>
  </si>
  <si>
    <t>191533065063</t>
  </si>
  <si>
    <t>1435083381</t>
  </si>
  <si>
    <t xml:space="preserve">غير مدرج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</si>
</sst>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yyyy\-mm\-dd"/>
  </numFmts>
  <fonts count="20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b/>
      <sz val="10"/>
      <color rgb="FF393939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15" fillId="0" borderId="0"/>
  </cellStyleXfs>
  <cellXfs count="41">
    <xf numFmtId="0" fontId="0" fillId="0" borderId="0" xfId="0"/>
    <xf numFmtId="0" fontId="8" fillId="0" borderId="0" xfId="0" applyFont="1" applyAlignment="1">
      <alignment horizontal="right" vertical="center" readingOrder="2"/>
    </xf>
    <xf numFmtId="1" fontId="4" fillId="0" borderId="1" xfId="2" applyNumberFormat="1" applyFont="1" applyBorder="1" applyAlignment="1" applyProtection="1">
      <alignment horizontal="center" vertical="center" readingOrder="2"/>
      <protection hidden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1" xfId="2" applyFont="1" applyBorder="1" applyAlignment="1" applyProtection="1">
      <alignment horizontal="center" vertical="center" readingOrder="2"/>
      <protection hidden="1"/>
    </xf>
    <xf numFmtId="0" fontId="14" fillId="0" borderId="1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164" fontId="4" fillId="0" borderId="1" xfId="2" applyNumberFormat="1" applyFont="1" applyBorder="1" applyAlignment="1" applyProtection="1">
      <alignment horizontal="center" vertical="center" readingOrder="2"/>
      <protection hidden="1"/>
    </xf>
    <xf numFmtId="165" fontId="10" fillId="0" borderId="1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2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 wrapText="1"/>
    </xf>
    <xf numFmtId="1" fontId="4" fillId="0" borderId="4" xfId="2" applyNumberFormat="1" applyFont="1" applyBorder="1" applyAlignment="1" applyProtection="1">
      <alignment horizontal="center" vertical="center" readingOrder="2"/>
      <protection hidden="1"/>
    </xf>
    <xf numFmtId="164" fontId="4" fillId="0" borderId="4" xfId="2" applyNumberFormat="1" applyFont="1" applyBorder="1" applyAlignment="1" applyProtection="1">
      <alignment horizontal="center" vertical="center" readingOrder="2"/>
      <protection hidden="1"/>
    </xf>
    <xf numFmtId="0" fontId="10" fillId="0" borderId="5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right" vertical="center" wrapText="1" readingOrder="2"/>
    </xf>
    <xf numFmtId="0" fontId="18" fillId="0" borderId="0" xfId="0" applyFont="1"/>
    <xf numFmtId="0" fontId="19" fillId="2" borderId="4" xfId="0" applyFont="1" applyFill="1" applyBorder="1" applyAlignment="1">
      <alignment horizontal="right" vertical="center" wrapText="1" readingOrder="2"/>
    </xf>
    <xf numFmtId="165" fontId="19" fillId="2" borderId="4" xfId="1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 applyProtection="1">
      <alignment horizontal="center" vertical="center" readingOrder="2"/>
      <protection hidden="1"/>
    </xf>
    <xf numFmtId="164" fontId="4" fillId="2" borderId="4" xfId="2" applyNumberFormat="1" applyFont="1" applyFill="1" applyBorder="1" applyAlignment="1" applyProtection="1">
      <alignment horizontal="center" vertical="center" readingOrder="2"/>
      <protection hidden="1"/>
    </xf>
    <xf numFmtId="0" fontId="6" fillId="0" borderId="0" xfId="0" applyFont="1" applyAlignment="1">
      <alignment horizontal="center" vertical="center" readingOrder="2"/>
    </xf>
  </cellXfs>
  <cellStyles count="5">
    <cellStyle name="Normal" xfId="0" builtinId="0"/>
    <cellStyle name="Normal 2" xfId="2"/>
    <cellStyle name="Normal 3" xfId="3"/>
    <cellStyle name="Normal 4" xfId="4"/>
    <cellStyle name="RowLevel_4" xfId="1" builtinId="1" iLevel="3"/>
  </cellStyles>
  <dxfs count="17"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0</xdr:row>
      <xdr:rowOff>0</xdr:rowOff>
    </xdr:from>
    <xdr:to>
      <xdr:col>15</xdr:col>
      <xdr:colOff>65088</xdr:colOff>
      <xdr:row>2</xdr:row>
      <xdr:rowOff>76200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05549712" y="0"/>
          <a:ext cx="550863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9"/>
  <sheetViews>
    <sheetView rightToLeft="1" tabSelected="1" workbookViewId="0">
      <selection activeCell="E21" sqref="E21"/>
    </sheetView>
  </sheetViews>
  <sheetFormatPr defaultColWidth="11" defaultRowHeight="15"/>
  <cols>
    <col min="1" max="1" width="5.85546875" customWidth="1"/>
    <col min="2" max="2" width="5.42578125" customWidth="1"/>
    <col min="3" max="4" width="13.42578125" customWidth="1"/>
    <col min="5" max="5" width="12.28515625" customWidth="1"/>
    <col min="6" max="6" width="19.28515625" customWidth="1"/>
    <col min="7" max="7" width="19.7109375" customWidth="1"/>
    <col min="8" max="8" width="12.5703125" customWidth="1"/>
    <col min="9" max="12" width="7" customWidth="1"/>
    <col min="13" max="13" width="7.42578125" customWidth="1"/>
    <col min="14" max="14" width="0.42578125" hidden="1" customWidth="1"/>
    <col min="15" max="15" width="6.5703125" customWidth="1"/>
    <col min="16" max="17" width="7.42578125" customWidth="1"/>
    <col min="18" max="18" width="10.85546875" customWidth="1"/>
    <col min="19" max="19" width="19.42578125" customWidth="1"/>
    <col min="20" max="20" width="12.5703125" customWidth="1"/>
  </cols>
  <sheetData>
    <row r="1" spans="2:20" ht="20.25">
      <c r="B1" s="40" t="s">
        <v>16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2:20" ht="20.25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2:20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0" ht="20.25">
      <c r="B4" s="1" t="s">
        <v>18</v>
      </c>
      <c r="C4" s="1"/>
      <c r="D4" s="1"/>
      <c r="E4" s="1"/>
      <c r="F4" s="1"/>
      <c r="G4" s="1"/>
      <c r="H4" s="1"/>
      <c r="I4" s="1"/>
      <c r="J4" s="1"/>
      <c r="Q4" s="7"/>
      <c r="R4" s="7"/>
      <c r="S4" s="7"/>
      <c r="T4" s="7"/>
    </row>
    <row r="5" spans="2:20" ht="20.25">
      <c r="B5" s="1" t="s">
        <v>19</v>
      </c>
      <c r="C5" s="1"/>
      <c r="D5" s="1"/>
      <c r="E5" s="1"/>
      <c r="F5" s="1"/>
      <c r="G5" s="1"/>
      <c r="H5" s="1"/>
      <c r="I5" s="1"/>
      <c r="J5" s="1"/>
      <c r="P5" s="6"/>
      <c r="Q5" s="6"/>
      <c r="R5" s="6"/>
      <c r="S5" s="6"/>
      <c r="T5" s="6"/>
    </row>
    <row r="6" spans="2:20" ht="22.5" customHeight="1">
      <c r="C6" s="3"/>
      <c r="D6" s="3"/>
      <c r="E6" s="3"/>
      <c r="F6" s="3"/>
      <c r="G6" s="3" t="s">
        <v>22</v>
      </c>
      <c r="J6" s="3"/>
      <c r="K6" s="3"/>
      <c r="L6" s="3"/>
      <c r="M6" s="3"/>
      <c r="N6" s="3"/>
      <c r="O6" s="3"/>
      <c r="Q6" s="17" t="s">
        <v>25</v>
      </c>
    </row>
    <row r="7" spans="2:20" ht="21.75" customHeight="1">
      <c r="C7" s="3"/>
      <c r="D7" s="3"/>
      <c r="E7" s="3"/>
      <c r="F7" s="3"/>
      <c r="G7" s="3" t="s">
        <v>23</v>
      </c>
      <c r="I7" s="3"/>
      <c r="J7" s="3"/>
      <c r="K7" s="3"/>
      <c r="L7" s="3"/>
      <c r="M7" s="3"/>
      <c r="N7" s="3"/>
      <c r="O7" s="3"/>
      <c r="R7" s="15"/>
    </row>
    <row r="8" spans="2:20" ht="18.75" customHeight="1"/>
    <row r="9" spans="2:20" ht="66" customHeight="1">
      <c r="B9" s="28" t="s">
        <v>0</v>
      </c>
      <c r="C9" s="28" t="s">
        <v>12</v>
      </c>
      <c r="D9" s="28" t="s">
        <v>13</v>
      </c>
      <c r="E9" s="28" t="s">
        <v>14</v>
      </c>
      <c r="F9" s="28" t="s">
        <v>15</v>
      </c>
      <c r="G9" s="28" t="s">
        <v>20</v>
      </c>
      <c r="H9" s="29" t="s">
        <v>21</v>
      </c>
      <c r="I9" s="28" t="s">
        <v>3</v>
      </c>
      <c r="J9" s="28" t="s">
        <v>4</v>
      </c>
      <c r="K9" s="28" t="s">
        <v>5</v>
      </c>
      <c r="L9" s="28" t="s">
        <v>6</v>
      </c>
      <c r="M9" s="29" t="s">
        <v>1</v>
      </c>
      <c r="N9" s="29" t="s">
        <v>7</v>
      </c>
      <c r="O9" s="29" t="s">
        <v>2</v>
      </c>
      <c r="P9" s="30" t="s">
        <v>9</v>
      </c>
      <c r="Q9" s="30" t="s">
        <v>10</v>
      </c>
      <c r="R9" s="30" t="s">
        <v>11</v>
      </c>
      <c r="S9" s="29" t="s">
        <v>8</v>
      </c>
    </row>
    <row r="10" spans="2:20" s="5" customFormat="1" ht="16.5" customHeight="1">
      <c r="B10" s="18">
        <v>1</v>
      </c>
      <c r="C10" s="10" t="s">
        <v>26</v>
      </c>
      <c r="D10" s="10" t="s">
        <v>27</v>
      </c>
      <c r="E10" s="13" t="s">
        <v>28</v>
      </c>
      <c r="F10" s="10" t="s">
        <v>29</v>
      </c>
      <c r="G10" s="22" t="s">
        <v>30</v>
      </c>
      <c r="H10" s="23" t="s">
        <v>71</v>
      </c>
      <c r="I10" s="24"/>
      <c r="J10" s="24"/>
      <c r="K10" s="24"/>
      <c r="L10" s="24"/>
      <c r="M10" s="25"/>
      <c r="N10" s="25"/>
      <c r="O10" s="25"/>
      <c r="P10" s="26">
        <v>16.36</v>
      </c>
      <c r="Q10" s="26">
        <f>P10*(1-(0.04*(4*O10+2*N10+M10)/4))</f>
        <v>16.36</v>
      </c>
      <c r="R10" s="8" t="s">
        <v>24</v>
      </c>
      <c r="S10" s="20"/>
    </row>
    <row r="11" spans="2:20" s="5" customFormat="1" ht="16.5" customHeight="1">
      <c r="B11" s="4">
        <f>B10+1</f>
        <v>2</v>
      </c>
      <c r="C11" s="10" t="s">
        <v>31</v>
      </c>
      <c r="D11" s="10" t="s">
        <v>32</v>
      </c>
      <c r="E11" s="13" t="s">
        <v>33</v>
      </c>
      <c r="F11" s="10" t="s">
        <v>34</v>
      </c>
      <c r="G11" s="22" t="s">
        <v>30</v>
      </c>
      <c r="H11" s="23" t="s">
        <v>75</v>
      </c>
      <c r="I11" s="24"/>
      <c r="J11" s="24"/>
      <c r="K11" s="24"/>
      <c r="L11" s="24"/>
      <c r="M11" s="25"/>
      <c r="N11" s="25"/>
      <c r="O11" s="25"/>
      <c r="P11" s="26">
        <v>12.81</v>
      </c>
      <c r="Q11" s="26">
        <f t="shared" ref="Q11" si="0">P11*(1-(0.04*(4*O11+2*N11+M11)/4))</f>
        <v>12.81</v>
      </c>
      <c r="R11" s="8" t="s">
        <v>24</v>
      </c>
      <c r="S11" s="27" t="s">
        <v>72</v>
      </c>
    </row>
    <row r="12" spans="2:20" s="5" customFormat="1" ht="16.5" customHeight="1">
      <c r="B12" s="4">
        <f t="shared" ref="B12:B19" si="1">B11+1</f>
        <v>3</v>
      </c>
      <c r="C12" s="10" t="s">
        <v>35</v>
      </c>
      <c r="D12" s="10" t="s">
        <v>36</v>
      </c>
      <c r="E12" s="13" t="s">
        <v>37</v>
      </c>
      <c r="F12" s="10" t="s">
        <v>38</v>
      </c>
      <c r="G12" s="22" t="s">
        <v>39</v>
      </c>
      <c r="H12" s="23" t="s">
        <v>73</v>
      </c>
      <c r="I12" s="24"/>
      <c r="J12" s="24"/>
      <c r="K12" s="24"/>
      <c r="L12" s="24"/>
      <c r="M12" s="25"/>
      <c r="N12" s="25"/>
      <c r="O12" s="25"/>
      <c r="P12" s="26">
        <v>11.71</v>
      </c>
      <c r="Q12" s="26">
        <f>P12*(1-(0.04*(4*O12+2*N12+M12)/4))</f>
        <v>11.71</v>
      </c>
      <c r="R12" s="8" t="s">
        <v>24</v>
      </c>
      <c r="S12" s="27"/>
    </row>
    <row r="13" spans="2:20" s="5" customFormat="1" ht="16.5" customHeight="1">
      <c r="B13" s="4">
        <f t="shared" si="1"/>
        <v>4</v>
      </c>
      <c r="C13" s="10" t="s">
        <v>40</v>
      </c>
      <c r="D13" s="10" t="s">
        <v>41</v>
      </c>
      <c r="E13" s="13" t="s">
        <v>42</v>
      </c>
      <c r="F13" s="10" t="s">
        <v>43</v>
      </c>
      <c r="G13" s="22" t="s">
        <v>39</v>
      </c>
      <c r="H13" s="23" t="s">
        <v>44</v>
      </c>
      <c r="I13" s="24"/>
      <c r="J13" s="24"/>
      <c r="K13" s="24"/>
      <c r="L13" s="24"/>
      <c r="M13" s="25"/>
      <c r="N13" s="25"/>
      <c r="O13" s="25"/>
      <c r="P13" s="26">
        <v>11.51</v>
      </c>
      <c r="Q13" s="26">
        <f t="shared" ref="Q13" si="2">P13*(1-(0.04*(4*O13+2*N13+M13)/4))</f>
        <v>11.51</v>
      </c>
      <c r="R13" s="8" t="s">
        <v>24</v>
      </c>
      <c r="S13" s="27"/>
    </row>
    <row r="14" spans="2:20" s="5" customFormat="1" ht="16.5" customHeight="1">
      <c r="B14" s="4">
        <f t="shared" si="1"/>
        <v>5</v>
      </c>
      <c r="C14" s="9" t="s">
        <v>45</v>
      </c>
      <c r="D14" s="9" t="s">
        <v>46</v>
      </c>
      <c r="E14" s="12" t="s">
        <v>47</v>
      </c>
      <c r="F14" s="31" t="s">
        <v>48</v>
      </c>
      <c r="G14" s="21" t="s">
        <v>49</v>
      </c>
      <c r="H14" s="19" t="s">
        <v>50</v>
      </c>
      <c r="I14" s="16"/>
      <c r="J14" s="16"/>
      <c r="K14" s="16"/>
      <c r="L14" s="16"/>
      <c r="M14" s="2"/>
      <c r="N14" s="2"/>
      <c r="O14" s="2"/>
      <c r="P14" s="11">
        <v>11.43</v>
      </c>
      <c r="Q14" s="11">
        <v>11.43</v>
      </c>
      <c r="R14" s="8" t="s">
        <v>24</v>
      </c>
      <c r="S14" s="27"/>
    </row>
    <row r="15" spans="2:20" s="5" customFormat="1" ht="16.5" customHeight="1">
      <c r="B15" s="4">
        <f t="shared" si="1"/>
        <v>6</v>
      </c>
      <c r="C15" s="32" t="s">
        <v>51</v>
      </c>
      <c r="D15" s="32" t="s">
        <v>52</v>
      </c>
      <c r="E15" s="13" t="s">
        <v>53</v>
      </c>
      <c r="F15" s="10" t="s">
        <v>38</v>
      </c>
      <c r="G15" s="22" t="s">
        <v>39</v>
      </c>
      <c r="H15" s="23" t="s">
        <v>54</v>
      </c>
      <c r="I15" s="24"/>
      <c r="J15" s="24"/>
      <c r="K15" s="24"/>
      <c r="L15" s="24"/>
      <c r="M15" s="25"/>
      <c r="N15" s="25"/>
      <c r="O15" s="25"/>
      <c r="P15" s="26">
        <v>11.3</v>
      </c>
      <c r="Q15" s="26">
        <f t="shared" ref="Q15" si="3">P15*(1-(0.04*(4*O15+2*N15+M15)/4))</f>
        <v>11.3</v>
      </c>
      <c r="R15" s="8" t="s">
        <v>24</v>
      </c>
      <c r="S15" s="27"/>
    </row>
    <row r="16" spans="2:20" s="5" customFormat="1" ht="16.5" customHeight="1">
      <c r="B16" s="4">
        <f t="shared" si="1"/>
        <v>7</v>
      </c>
      <c r="C16" s="33" t="s">
        <v>55</v>
      </c>
      <c r="D16" s="33" t="s">
        <v>56</v>
      </c>
      <c r="E16" s="34" t="s">
        <v>57</v>
      </c>
      <c r="F16" s="33" t="s">
        <v>58</v>
      </c>
      <c r="G16" s="35" t="s">
        <v>39</v>
      </c>
      <c r="H16" s="36" t="s">
        <v>74</v>
      </c>
      <c r="I16" s="37"/>
      <c r="J16" s="37"/>
      <c r="K16" s="37"/>
      <c r="L16" s="37"/>
      <c r="M16" s="38"/>
      <c r="N16" s="38"/>
      <c r="O16" s="38"/>
      <c r="P16" s="39">
        <v>11.2</v>
      </c>
      <c r="Q16" s="39">
        <f>P16*(1-(0.04*(4*O16+2*N16+M16)/4))</f>
        <v>11.2</v>
      </c>
      <c r="R16" s="8" t="s">
        <v>24</v>
      </c>
      <c r="S16" s="27"/>
    </row>
    <row r="17" spans="2:19" s="5" customFormat="1" ht="16.5" customHeight="1">
      <c r="B17" s="4">
        <f t="shared" si="1"/>
        <v>8</v>
      </c>
      <c r="C17" s="10" t="s">
        <v>59</v>
      </c>
      <c r="D17" s="10" t="s">
        <v>60</v>
      </c>
      <c r="E17" s="13" t="s">
        <v>61</v>
      </c>
      <c r="F17" s="10" t="s">
        <v>58</v>
      </c>
      <c r="G17" s="22" t="s">
        <v>39</v>
      </c>
      <c r="H17" s="23" t="s">
        <v>62</v>
      </c>
      <c r="I17" s="24"/>
      <c r="J17" s="24"/>
      <c r="K17" s="24"/>
      <c r="L17" s="24"/>
      <c r="M17" s="25"/>
      <c r="N17" s="25"/>
      <c r="O17" s="25"/>
      <c r="P17" s="26">
        <v>11.2</v>
      </c>
      <c r="Q17" s="26">
        <f t="shared" ref="Q17:Q19" si="4">P17*(1-(0.04*(4*O17+2*N17+M17)/4))</f>
        <v>11.2</v>
      </c>
      <c r="R17" s="8" t="s">
        <v>24</v>
      </c>
      <c r="S17" s="27"/>
    </row>
    <row r="18" spans="2:19" s="5" customFormat="1" ht="16.5" customHeight="1">
      <c r="B18" s="4">
        <f t="shared" si="1"/>
        <v>9</v>
      </c>
      <c r="C18" s="10" t="s">
        <v>63</v>
      </c>
      <c r="D18" s="10" t="s">
        <v>64</v>
      </c>
      <c r="E18" s="13" t="s">
        <v>65</v>
      </c>
      <c r="F18" s="10" t="s">
        <v>66</v>
      </c>
      <c r="G18" s="22" t="s">
        <v>39</v>
      </c>
      <c r="H18" s="23" t="s">
        <v>75</v>
      </c>
      <c r="I18" s="24"/>
      <c r="J18" s="24"/>
      <c r="K18" s="24"/>
      <c r="L18" s="24"/>
      <c r="M18" s="25"/>
      <c r="N18" s="25"/>
      <c r="O18" s="25"/>
      <c r="P18" s="26">
        <v>11.13</v>
      </c>
      <c r="Q18" s="26">
        <f t="shared" si="4"/>
        <v>11.13</v>
      </c>
      <c r="R18" s="8" t="s">
        <v>24</v>
      </c>
      <c r="S18" s="27"/>
    </row>
    <row r="19" spans="2:19" s="5" customFormat="1" ht="16.5" customHeight="1">
      <c r="B19" s="4">
        <f t="shared" si="1"/>
        <v>10</v>
      </c>
      <c r="C19" s="10" t="s">
        <v>67</v>
      </c>
      <c r="D19" s="10" t="s">
        <v>68</v>
      </c>
      <c r="E19" s="13" t="s">
        <v>69</v>
      </c>
      <c r="F19" s="10" t="s">
        <v>70</v>
      </c>
      <c r="G19" s="22" t="s">
        <v>30</v>
      </c>
      <c r="H19" s="23" t="s">
        <v>75</v>
      </c>
      <c r="I19" s="24"/>
      <c r="J19" s="24"/>
      <c r="K19" s="24"/>
      <c r="L19" s="24"/>
      <c r="M19" s="25"/>
      <c r="N19" s="25"/>
      <c r="O19" s="25"/>
      <c r="P19" s="26">
        <v>10.26</v>
      </c>
      <c r="Q19" s="26">
        <f t="shared" si="4"/>
        <v>10.26</v>
      </c>
      <c r="R19" s="8" t="s">
        <v>24</v>
      </c>
      <c r="S19" s="27"/>
    </row>
    <row r="20" spans="2:19" s="5" customFormat="1" ht="16.5" customHeight="1"/>
    <row r="21" spans="2:19" s="5" customFormat="1" ht="16.5" customHeight="1"/>
    <row r="22" spans="2:19" s="5" customFormat="1" ht="16.5" customHeight="1"/>
    <row r="23" spans="2:19" s="5" customFormat="1" ht="16.5" customHeight="1"/>
    <row r="24" spans="2:19" s="5" customFormat="1" ht="16.5" customHeight="1"/>
    <row r="25" spans="2:19" s="5" customFormat="1" ht="16.5" customHeight="1"/>
    <row r="26" spans="2:19" s="5" customFormat="1" ht="16.5" customHeight="1"/>
    <row r="27" spans="2:19" s="5" customFormat="1" ht="16.5" customHeight="1"/>
    <row r="28" spans="2:19" s="5" customFormat="1" ht="16.5" customHeight="1"/>
    <row r="29" spans="2:19" s="5" customFormat="1" ht="16.5" customHeight="1"/>
    <row r="30" spans="2:19" s="5" customFormat="1" ht="16.5" customHeight="1"/>
    <row r="31" spans="2:19" s="5" customFormat="1" ht="16.5" customHeight="1"/>
    <row r="32" spans="2:19" s="5" customFormat="1" ht="16.5" customHeight="1"/>
    <row r="33" s="5" customFormat="1" ht="16.5" customHeight="1"/>
    <row r="34" s="5" customFormat="1" ht="16.5" customHeight="1"/>
    <row r="35" s="5" customFormat="1" ht="16.5" customHeight="1"/>
    <row r="36" s="5" customFormat="1" ht="16.5" customHeight="1"/>
    <row r="37" s="5" customFormat="1" ht="16.5" customHeight="1"/>
    <row r="38" s="5" customFormat="1" ht="16.5" customHeight="1"/>
    <row r="39" s="5" customFormat="1" ht="16.5" customHeight="1"/>
    <row r="40" s="5" customFormat="1" ht="16.5" customHeight="1"/>
    <row r="41" s="5" customFormat="1" ht="16.5" customHeight="1"/>
    <row r="42" s="5" customFormat="1" ht="16.5" customHeight="1"/>
    <row r="43" s="5" customFormat="1" ht="16.5" customHeight="1"/>
    <row r="44" s="5" customFormat="1" ht="16.5" customHeight="1"/>
    <row r="45" s="5" customFormat="1" ht="16.5" customHeight="1"/>
    <row r="46" s="5" customFormat="1" ht="16.5" customHeight="1"/>
    <row r="47" s="5" customFormat="1" ht="16.5" customHeight="1"/>
    <row r="48" s="5" customFormat="1" ht="16.5" customHeight="1"/>
    <row r="49" s="5" customFormat="1" ht="16.5" customHeight="1"/>
  </sheetData>
  <sortState ref="C17:S19">
    <sortCondition descending="1" ref="Q17:Q19"/>
  </sortState>
  <mergeCells count="4">
    <mergeCell ref="B5:J5"/>
    <mergeCell ref="B1:T1"/>
    <mergeCell ref="B2:T2"/>
    <mergeCell ref="B4:J4"/>
  </mergeCells>
  <conditionalFormatting sqref="P9:Q9">
    <cfRule type="cellIs" dxfId="16" priority="47" stopIfTrue="1" operator="lessThan">
      <formula>10</formula>
    </cfRule>
  </conditionalFormatting>
  <conditionalFormatting sqref="R7:R11">
    <cfRule type="cellIs" dxfId="15" priority="45" stopIfTrue="1" operator="equal">
      <formula>"ينتقل"</formula>
    </cfRule>
    <cfRule type="cellIs" dxfId="14" priority="46" stopIfTrue="1" operator="equal">
      <formula>"مؤجل"</formula>
    </cfRule>
  </conditionalFormatting>
  <conditionalFormatting sqref="R12:R18">
    <cfRule type="cellIs" dxfId="13" priority="13" stopIfTrue="1" operator="equal">
      <formula>"ينتقل"</formula>
    </cfRule>
    <cfRule type="cellIs" dxfId="12" priority="14" stopIfTrue="1" operator="equal">
      <formula>"مؤجل"</formula>
    </cfRule>
  </conditionalFormatting>
  <conditionalFormatting sqref="P10:Q10">
    <cfRule type="cellIs" dxfId="11" priority="12" stopIfTrue="1" operator="lessThan">
      <formula>10</formula>
    </cfRule>
  </conditionalFormatting>
  <conditionalFormatting sqref="P11:Q11">
    <cfRule type="cellIs" dxfId="10" priority="11" stopIfTrue="1" operator="lessThan">
      <formula>10</formula>
    </cfRule>
  </conditionalFormatting>
  <conditionalFormatting sqref="P12:Q12">
    <cfRule type="cellIs" dxfId="9" priority="10" stopIfTrue="1" operator="lessThan">
      <formula>10</formula>
    </cfRule>
  </conditionalFormatting>
  <conditionalFormatting sqref="P13:Q13">
    <cfRule type="cellIs" dxfId="8" priority="9" stopIfTrue="1" operator="lessThan">
      <formula>10</formula>
    </cfRule>
  </conditionalFormatting>
  <conditionalFormatting sqref="P14:Q14">
    <cfRule type="cellIs" dxfId="7" priority="8" stopIfTrue="1" operator="lessThan">
      <formula>10</formula>
    </cfRule>
  </conditionalFormatting>
  <conditionalFormatting sqref="P15:Q15">
    <cfRule type="cellIs" dxfId="6" priority="7" stopIfTrue="1" operator="lessThan">
      <formula>10</formula>
    </cfRule>
  </conditionalFormatting>
  <conditionalFormatting sqref="P16:Q16">
    <cfRule type="cellIs" dxfId="5" priority="6" stopIfTrue="1" operator="lessThan">
      <formula>10</formula>
    </cfRule>
  </conditionalFormatting>
  <conditionalFormatting sqref="P17:Q17">
    <cfRule type="cellIs" dxfId="4" priority="5" stopIfTrue="1" operator="lessThan">
      <formula>10</formula>
    </cfRule>
  </conditionalFormatting>
  <conditionalFormatting sqref="P18:Q18">
    <cfRule type="cellIs" dxfId="3" priority="4" stopIfTrue="1" operator="lessThan">
      <formula>10</formula>
    </cfRule>
  </conditionalFormatting>
  <conditionalFormatting sqref="R19">
    <cfRule type="cellIs" dxfId="2" priority="1" stopIfTrue="1" operator="equal">
      <formula>"ينتقل"</formula>
    </cfRule>
    <cfRule type="cellIs" dxfId="1" priority="2" stopIfTrue="1" operator="equal">
      <formula>"مؤجل"</formula>
    </cfRule>
  </conditionalFormatting>
  <conditionalFormatting sqref="P19:Q19">
    <cfRule type="cellIs" dxfId="0" priority="3" stopIfTrue="1" operator="lessThan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علن العمل و ت كلاسيكي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Shs2016</cp:lastModifiedBy>
  <cp:lastPrinted>2016-07-01T13:08:34Z</cp:lastPrinted>
  <dcterms:created xsi:type="dcterms:W3CDTF">2014-06-30T08:23:16Z</dcterms:created>
  <dcterms:modified xsi:type="dcterms:W3CDTF">2025-07-14T12:35:09Z</dcterms:modified>
</cp:coreProperties>
</file>