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lettre\Desktop\14\الفلسفة\"/>
    </mc:Choice>
  </mc:AlternateContent>
  <xr:revisionPtr revIDLastSave="0" documentId="13_ncr:1_{8D05DA4E-24DD-4CC9-9AE7-5100297E2FA2}" xr6:coauthVersionLast="45" xr6:coauthVersionMax="45" xr10:uidLastSave="{00000000-0000-0000-0000-000000000000}"/>
  <bookViews>
    <workbookView xWindow="-120" yWindow="-120" windowWidth="15600" windowHeight="11160" tabRatio="800" xr2:uid="{00000000-000D-0000-FFFF-FFFF00000000}"/>
  </bookViews>
  <sheets>
    <sheet name="فلسفة عامة كلاسيكي" sheetId="18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9" i="18" l="1"/>
  <c r="Q19" i="18" s="1"/>
  <c r="P26" i="18"/>
  <c r="Q26" i="18" s="1"/>
  <c r="P23" i="18" l="1"/>
  <c r="Q23" i="18" s="1"/>
  <c r="P20" i="18"/>
  <c r="Q20" i="18" s="1"/>
  <c r="P17" i="18"/>
  <c r="Q17" i="18" s="1"/>
  <c r="P18" i="18" l="1"/>
  <c r="Q18" i="18" s="1"/>
  <c r="P21" i="18"/>
  <c r="Q21" i="18" s="1"/>
  <c r="P24" i="18"/>
  <c r="Q24" i="18" s="1"/>
  <c r="P25" i="18"/>
  <c r="Q25" i="18" s="1"/>
  <c r="P22" i="18"/>
  <c r="Q22" i="18" s="1"/>
  <c r="B18" i="18"/>
  <c r="B19" i="18" s="1"/>
  <c r="B20" i="18" s="1"/>
  <c r="B21" i="18" s="1"/>
  <c r="B22" i="18" s="1"/>
  <c r="B23" i="18" s="1"/>
  <c r="B24" i="18" s="1"/>
  <c r="B25" i="18" s="1"/>
  <c r="B26" i="18" s="1"/>
</calcChain>
</file>

<file path=xl/sharedStrings.xml><?xml version="1.0" encoding="utf-8"?>
<sst xmlns="http://schemas.openxmlformats.org/spreadsheetml/2006/main" count="82" uniqueCount="62">
  <si>
    <t>الرقم</t>
  </si>
  <si>
    <t>نجاح الدورة 2</t>
  </si>
  <si>
    <t>سنوات إضافية</t>
  </si>
  <si>
    <t>س1</t>
  </si>
  <si>
    <t>س2</t>
  </si>
  <si>
    <t>س3</t>
  </si>
  <si>
    <t>س4</t>
  </si>
  <si>
    <t>نجاح 
بتأخير</t>
  </si>
  <si>
    <t>ملاحظة</t>
  </si>
  <si>
    <t>معدل التكوين</t>
  </si>
  <si>
    <t xml:space="preserve">المعدل الترتيبي </t>
  </si>
  <si>
    <t>قرار لجنة القبول والترتيب</t>
  </si>
  <si>
    <t>اللقب</t>
  </si>
  <si>
    <t>الاسم</t>
  </si>
  <si>
    <t>تاريخ الميلاد</t>
  </si>
  <si>
    <t>مكان الميلاد</t>
  </si>
  <si>
    <t>الجمهورية الجزائرية الديمقراطية الشعبية</t>
  </si>
  <si>
    <t>REPUBLIQUE ALGERIENNE DEMOCRATIQUE ET POPULAIRE</t>
  </si>
  <si>
    <t>وزارة التعليم العالي والبحث العلمي</t>
  </si>
  <si>
    <t>Ministère de l’Enseignement Supérieur et de la Recherche Scientifique</t>
  </si>
  <si>
    <t>جامعة محمد بوضياف- المسيلة</t>
  </si>
  <si>
    <t>Université Mohamed Boudiaf- M'sila</t>
  </si>
  <si>
    <t>Faculté des Sciences Humaines et Sociales</t>
  </si>
  <si>
    <t>كلية العلوم الإنسانية والاجتماعية</t>
  </si>
  <si>
    <t>التخصص</t>
  </si>
  <si>
    <t>رقم التسجيل</t>
  </si>
  <si>
    <t xml:space="preserve">ترتيب مشترك خريجي النظام الكلاسيكي </t>
  </si>
  <si>
    <t>تخصص: فلسفة عامة</t>
  </si>
  <si>
    <t>مقبول</t>
  </si>
  <si>
    <t>الموسم الجامعي: 2025/2024</t>
  </si>
  <si>
    <t>إسماعيل</t>
  </si>
  <si>
    <t>جعيل</t>
  </si>
  <si>
    <t>فلسفة عامة</t>
  </si>
  <si>
    <t>المكي</t>
  </si>
  <si>
    <t>حاسي بحبح/ الجلفة</t>
  </si>
  <si>
    <t>عزوز</t>
  </si>
  <si>
    <t>مقرة/المسيلة</t>
  </si>
  <si>
    <t>مختاري</t>
  </si>
  <si>
    <t>عبد الوهاب</t>
  </si>
  <si>
    <t>عنابة</t>
  </si>
  <si>
    <t>أولاد دراج/المسيلة</t>
  </si>
  <si>
    <t>بوعيشة</t>
  </si>
  <si>
    <t>نصيرة</t>
  </si>
  <si>
    <t>علاء الدين</t>
  </si>
  <si>
    <t>طواهير</t>
  </si>
  <si>
    <t>طولقة/بسكرة</t>
  </si>
  <si>
    <t>أرفيس</t>
  </si>
  <si>
    <t>فوزية</t>
  </si>
  <si>
    <t>جبل مساعد/ المسيلة</t>
  </si>
  <si>
    <t xml:space="preserve">سراي </t>
  </si>
  <si>
    <t>سامية</t>
  </si>
  <si>
    <t>بوناب</t>
  </si>
  <si>
    <t>رشيد</t>
  </si>
  <si>
    <t>براهيمي</t>
  </si>
  <si>
    <t>طارق</t>
  </si>
  <si>
    <t>جحيش</t>
  </si>
  <si>
    <t>عين خضراء/المسيلة</t>
  </si>
  <si>
    <t>آسية</t>
  </si>
  <si>
    <t>القبة/الجزائر</t>
  </si>
  <si>
    <t>ابن سرور/ المسيلة</t>
  </si>
  <si>
    <t>الشارف/ الجلفة</t>
  </si>
  <si>
    <t>ملف ناقص ( شهادة حسن السيرة والسلوك)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</si>
</sst>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.00"/>
    <numFmt numFmtId="165" formatCode="yyyy\-mm\-dd"/>
  </numFmts>
  <fonts count="18">
    <font>
      <sz val="11"/>
      <color theme="1"/>
      <name val="Calibri"/>
      <family val="2"/>
      <scheme val="minor"/>
    </font>
    <font>
      <sz val="18"/>
      <color theme="1"/>
      <name val="Fanan"/>
      <charset val="178"/>
    </font>
    <font>
      <sz val="12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b/>
      <sz val="11"/>
      <name val="Simplified Arabic"/>
      <family val="1"/>
    </font>
    <font>
      <sz val="16"/>
      <color theme="1"/>
      <name val="Fanan"/>
      <charset val="178"/>
    </font>
    <font>
      <b/>
      <sz val="11"/>
      <color theme="1"/>
      <name val="Times New Roman"/>
      <family val="1"/>
    </font>
    <font>
      <sz val="16"/>
      <color indexed="8"/>
      <name val="Fanan"/>
      <charset val="178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4"/>
      <color theme="1"/>
      <name val="Traditional Arabic"/>
      <family val="1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rgb="FF000000"/>
      <name val="Times New Roman"/>
      <family val="1"/>
    </font>
    <font>
      <sz val="18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3" fillId="0" borderId="0"/>
    <xf numFmtId="0" fontId="3" fillId="0" borderId="0"/>
    <xf numFmtId="0" fontId="13" fillId="0" borderId="0"/>
    <xf numFmtId="0" fontId="15" fillId="0" borderId="0"/>
  </cellStyleXfs>
  <cellXfs count="26">
    <xf numFmtId="0" fontId="0" fillId="0" borderId="0" xfId="0"/>
    <xf numFmtId="0" fontId="8" fillId="0" borderId="0" xfId="0" applyFont="1" applyAlignment="1">
      <alignment horizontal="right" vertical="center" readingOrder="2"/>
    </xf>
    <xf numFmtId="0" fontId="1" fillId="0" borderId="0" xfId="0" applyFont="1" applyAlignment="1"/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/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 readingOrder="2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7" fillId="0" borderId="0" xfId="0" applyFont="1" applyAlignment="1"/>
    <xf numFmtId="0" fontId="14" fillId="2" borderId="1" xfId="0" applyFont="1" applyFill="1" applyBorder="1" applyAlignment="1">
      <alignment horizontal="right" vertical="center" wrapText="1" readingOrder="2"/>
    </xf>
    <xf numFmtId="165" fontId="10" fillId="2" borderId="1" xfId="1" applyNumberFormat="1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164" fontId="16" fillId="2" borderId="1" xfId="0" applyNumberFormat="1" applyFont="1" applyFill="1" applyBorder="1" applyAlignment="1">
      <alignment horizontal="center" vertical="center" wrapText="1"/>
    </xf>
    <xf numFmtId="1" fontId="4" fillId="2" borderId="1" xfId="2" applyNumberFormat="1" applyFont="1" applyFill="1" applyBorder="1" applyAlignment="1" applyProtection="1">
      <alignment horizontal="center" vertical="center" readingOrder="2"/>
      <protection hidden="1"/>
    </xf>
    <xf numFmtId="164" fontId="4" fillId="2" borderId="1" xfId="2" applyNumberFormat="1" applyFont="1" applyFill="1" applyBorder="1" applyAlignment="1" applyProtection="1">
      <alignment horizontal="center" vertical="center" readingOrder="2"/>
      <protection hidden="1"/>
    </xf>
    <xf numFmtId="0" fontId="5" fillId="2" borderId="1" xfId="2" applyFont="1" applyFill="1" applyBorder="1" applyAlignment="1" applyProtection="1">
      <alignment horizontal="center" vertical="center" readingOrder="2"/>
      <protection hidden="1"/>
    </xf>
    <xf numFmtId="0" fontId="2" fillId="2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0" fillId="0" borderId="0" xfId="0" applyFill="1"/>
    <xf numFmtId="0" fontId="6" fillId="0" borderId="0" xfId="0" applyFont="1" applyAlignment="1">
      <alignment horizontal="center" vertical="center" readingOrder="2"/>
    </xf>
    <xf numFmtId="0" fontId="7" fillId="0" borderId="0" xfId="0" applyFont="1" applyAlignment="1">
      <alignment horizontal="center" vertical="center"/>
    </xf>
  </cellXfs>
  <cellStyles count="5">
    <cellStyle name="NiveauLigne_4" xfId="1" builtinId="1" iLevel="3"/>
    <cellStyle name="Normal" xfId="0" builtinId="0"/>
    <cellStyle name="Normal 2" xfId="2" xr:uid="{00000000-0005-0000-0000-000001000000}"/>
    <cellStyle name="Normal 3" xfId="3" xr:uid="{00000000-0005-0000-0000-000002000000}"/>
    <cellStyle name="Normal 4" xfId="4" xr:uid="{00000000-0005-0000-0000-000003000000}"/>
  </cellStyles>
  <dxfs count="9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ill>
        <patternFill patternType="lightGray">
          <fgColor indexed="22"/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ill>
        <patternFill patternType="lightGray">
          <fgColor indexed="22"/>
          <bgColor indexed="65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ill>
        <patternFill patternType="lightGray">
          <fgColor indexed="22"/>
          <bgColor indexed="65"/>
        </patternFill>
      </fill>
    </dxf>
  </dxfs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180975</xdr:colOff>
      <xdr:row>4</xdr:row>
      <xdr:rowOff>171450</xdr:rowOff>
    </xdr:from>
    <xdr:to>
      <xdr:col>10</xdr:col>
      <xdr:colOff>207963</xdr:colOff>
      <xdr:row>11</xdr:row>
      <xdr:rowOff>19050</xdr:rowOff>
    </xdr:to>
    <xdr:pic>
      <xdr:nvPicPr>
        <xdr:cNvPr id="2" name="Picture 1" descr="logo-final-umbm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22764337" y="1323975"/>
          <a:ext cx="1093788" cy="1419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T26"/>
  <sheetViews>
    <sheetView rightToLeft="1" tabSelected="1" view="pageBreakPreview" topLeftCell="A10" zoomScale="96" zoomScaleNormal="100" zoomScaleSheetLayoutView="96" workbookViewId="0">
      <selection activeCell="Q29" sqref="Q29"/>
    </sheetView>
  </sheetViews>
  <sheetFormatPr baseColWidth="10" defaultColWidth="11" defaultRowHeight="15"/>
  <cols>
    <col min="1" max="1" width="5.85546875" customWidth="1"/>
    <col min="2" max="2" width="5.42578125" customWidth="1"/>
    <col min="3" max="4" width="10.42578125" customWidth="1"/>
    <col min="5" max="5" width="12.140625" customWidth="1"/>
    <col min="6" max="6" width="19.28515625" customWidth="1"/>
    <col min="7" max="7" width="13.140625" customWidth="1"/>
    <col min="8" max="8" width="12.5703125" customWidth="1"/>
    <col min="9" max="12" width="7" customWidth="1"/>
    <col min="13" max="13" width="7.42578125" customWidth="1"/>
    <col min="14" max="14" width="0.42578125" hidden="1" customWidth="1"/>
    <col min="15" max="15" width="6.5703125" customWidth="1"/>
    <col min="16" max="17" width="7.42578125" customWidth="1"/>
    <col min="18" max="18" width="8.28515625" customWidth="1"/>
    <col min="19" max="19" width="31.7109375" customWidth="1"/>
    <col min="20" max="20" width="12.5703125" customWidth="1"/>
  </cols>
  <sheetData>
    <row r="1" spans="2:20" ht="20.25">
      <c r="B1" s="24" t="s">
        <v>16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</row>
    <row r="2" spans="2:20">
      <c r="B2" s="25" t="s">
        <v>17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</row>
    <row r="3" spans="2:20" ht="20.25">
      <c r="B3" s="24" t="s">
        <v>18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</row>
    <row r="4" spans="2:20">
      <c r="B4" s="25" t="s">
        <v>19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</row>
    <row r="5" spans="2:20"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spans="2:20" ht="20.25">
      <c r="B6" s="1" t="s">
        <v>20</v>
      </c>
      <c r="C6" s="1"/>
      <c r="D6" s="1"/>
      <c r="E6" s="1"/>
      <c r="F6" s="1"/>
      <c r="G6" s="1"/>
      <c r="H6" s="1"/>
      <c r="I6" s="1"/>
      <c r="J6" s="1"/>
      <c r="Q6" s="5"/>
      <c r="R6" s="5"/>
      <c r="S6" s="5" t="s">
        <v>21</v>
      </c>
      <c r="T6" s="5"/>
    </row>
    <row r="7" spans="2:20" ht="20.25">
      <c r="B7" s="1" t="s">
        <v>23</v>
      </c>
      <c r="C7" s="1"/>
      <c r="D7" s="1"/>
      <c r="E7" s="1"/>
      <c r="F7" s="1"/>
      <c r="G7" s="1"/>
      <c r="H7" s="1"/>
      <c r="I7" s="1"/>
      <c r="J7" s="1"/>
      <c r="P7" s="4"/>
      <c r="Q7" s="4"/>
      <c r="R7" s="4"/>
      <c r="S7" s="4" t="s">
        <v>22</v>
      </c>
      <c r="T7" s="4"/>
    </row>
    <row r="8" spans="2:20" ht="20.25">
      <c r="B8" s="7"/>
      <c r="C8" s="7"/>
      <c r="D8" s="7"/>
      <c r="E8" s="7"/>
      <c r="F8" s="7"/>
      <c r="G8" s="7"/>
      <c r="H8" s="7"/>
      <c r="I8" s="7"/>
      <c r="J8" s="7"/>
      <c r="O8" s="6"/>
      <c r="P8" s="6"/>
      <c r="Q8" s="6"/>
      <c r="R8" s="6"/>
      <c r="S8" s="6"/>
      <c r="T8" s="6"/>
    </row>
    <row r="9" spans="2:20" ht="20.25">
      <c r="B9" s="7"/>
      <c r="C9" s="7"/>
      <c r="D9" s="7"/>
      <c r="E9" s="7"/>
      <c r="F9" s="7"/>
      <c r="G9" s="7"/>
      <c r="H9" s="7"/>
      <c r="I9" s="7"/>
      <c r="J9" s="7"/>
      <c r="O9" s="6"/>
      <c r="P9" s="6"/>
      <c r="Q9" s="6"/>
      <c r="R9" s="6"/>
      <c r="S9" s="6"/>
      <c r="T9" s="6"/>
    </row>
    <row r="13" spans="2:20" ht="22.5" customHeight="1">
      <c r="C13" s="2"/>
      <c r="D13" s="2"/>
      <c r="E13" s="2"/>
      <c r="F13" s="2"/>
      <c r="G13" s="2"/>
      <c r="H13" s="2" t="s">
        <v>26</v>
      </c>
      <c r="J13" s="2"/>
      <c r="K13" s="2"/>
      <c r="L13" s="2"/>
      <c r="M13" s="2"/>
      <c r="N13" s="2"/>
      <c r="O13" s="2"/>
      <c r="P13" s="10" t="s">
        <v>29</v>
      </c>
    </row>
    <row r="14" spans="2:20" ht="21.75" customHeight="1">
      <c r="C14" s="2"/>
      <c r="D14" s="2"/>
      <c r="E14" s="2"/>
      <c r="F14" s="2"/>
      <c r="G14" s="2"/>
      <c r="H14" s="2" t="s">
        <v>27</v>
      </c>
      <c r="I14" s="2"/>
      <c r="J14" s="2"/>
      <c r="K14" s="2"/>
      <c r="L14" s="2"/>
      <c r="M14" s="2"/>
      <c r="N14" s="2"/>
      <c r="O14" s="2"/>
      <c r="R14" s="9"/>
    </row>
    <row r="15" spans="2:20" ht="18.75" customHeight="1"/>
    <row r="16" spans="2:20" s="23" customFormat="1" ht="78" customHeight="1">
      <c r="B16" s="20" t="s">
        <v>0</v>
      </c>
      <c r="C16" s="20" t="s">
        <v>12</v>
      </c>
      <c r="D16" s="20" t="s">
        <v>13</v>
      </c>
      <c r="E16" s="20" t="s">
        <v>14</v>
      </c>
      <c r="F16" s="20" t="s">
        <v>15</v>
      </c>
      <c r="G16" s="20" t="s">
        <v>24</v>
      </c>
      <c r="H16" s="21" t="s">
        <v>25</v>
      </c>
      <c r="I16" s="20" t="s">
        <v>3</v>
      </c>
      <c r="J16" s="20" t="s">
        <v>4</v>
      </c>
      <c r="K16" s="20" t="s">
        <v>5</v>
      </c>
      <c r="L16" s="20" t="s">
        <v>6</v>
      </c>
      <c r="M16" s="21" t="s">
        <v>1</v>
      </c>
      <c r="N16" s="21" t="s">
        <v>7</v>
      </c>
      <c r="O16" s="21" t="s">
        <v>2</v>
      </c>
      <c r="P16" s="22" t="s">
        <v>9</v>
      </c>
      <c r="Q16" s="22" t="s">
        <v>10</v>
      </c>
      <c r="R16" s="22" t="s">
        <v>11</v>
      </c>
      <c r="S16" s="21" t="s">
        <v>8</v>
      </c>
    </row>
    <row r="17" spans="2:19" s="3" customFormat="1" ht="16.5" customHeight="1">
      <c r="B17" s="19">
        <v>1</v>
      </c>
      <c r="C17" s="11" t="s">
        <v>31</v>
      </c>
      <c r="D17" s="11" t="s">
        <v>30</v>
      </c>
      <c r="E17" s="12">
        <v>31861</v>
      </c>
      <c r="F17" s="11" t="s">
        <v>56</v>
      </c>
      <c r="G17" s="13" t="s">
        <v>32</v>
      </c>
      <c r="H17" s="14"/>
      <c r="I17" s="15">
        <v>11.34</v>
      </c>
      <c r="J17" s="15">
        <v>11.82</v>
      </c>
      <c r="K17" s="15">
        <v>10.93</v>
      </c>
      <c r="L17" s="15">
        <v>10.029999999999999</v>
      </c>
      <c r="M17" s="16"/>
      <c r="N17" s="16"/>
      <c r="O17" s="16"/>
      <c r="P17" s="17">
        <f t="shared" ref="P17:P26" si="0">(I17+J17+K17+L17)/4</f>
        <v>11.030000000000001</v>
      </c>
      <c r="Q17" s="17">
        <f t="shared" ref="Q17:Q26" si="1">P17*(1-(0.04*(4*O17+2*N17+M17)/4))</f>
        <v>11.030000000000001</v>
      </c>
      <c r="R17" s="18" t="s">
        <v>28</v>
      </c>
      <c r="S17" s="13"/>
    </row>
    <row r="18" spans="2:19" s="3" customFormat="1" ht="16.5" customHeight="1">
      <c r="B18" s="19">
        <f t="shared" ref="B18:B26" si="2">B17+1</f>
        <v>2</v>
      </c>
      <c r="C18" s="11" t="s">
        <v>37</v>
      </c>
      <c r="D18" s="11" t="s">
        <v>38</v>
      </c>
      <c r="E18" s="12">
        <v>30766</v>
      </c>
      <c r="F18" s="11" t="s">
        <v>40</v>
      </c>
      <c r="G18" s="13" t="s">
        <v>32</v>
      </c>
      <c r="H18" s="14"/>
      <c r="I18" s="15">
        <v>10.42</v>
      </c>
      <c r="J18" s="15">
        <v>10.34</v>
      </c>
      <c r="K18" s="15">
        <v>11.67</v>
      </c>
      <c r="L18" s="15">
        <v>11.48</v>
      </c>
      <c r="M18" s="16"/>
      <c r="N18" s="16"/>
      <c r="O18" s="16"/>
      <c r="P18" s="17">
        <f t="shared" si="0"/>
        <v>10.977499999999999</v>
      </c>
      <c r="Q18" s="17">
        <f t="shared" si="1"/>
        <v>10.977499999999999</v>
      </c>
      <c r="R18" s="18" t="s">
        <v>28</v>
      </c>
      <c r="S18" s="13"/>
    </row>
    <row r="19" spans="2:19" s="3" customFormat="1" ht="16.5" customHeight="1">
      <c r="B19" s="19">
        <f t="shared" si="2"/>
        <v>3</v>
      </c>
      <c r="C19" s="11" t="s">
        <v>51</v>
      </c>
      <c r="D19" s="11" t="s">
        <v>52</v>
      </c>
      <c r="E19" s="12">
        <v>30427</v>
      </c>
      <c r="F19" s="11" t="s">
        <v>59</v>
      </c>
      <c r="G19" s="13" t="s">
        <v>32</v>
      </c>
      <c r="H19" s="14"/>
      <c r="I19" s="15">
        <v>10.88</v>
      </c>
      <c r="J19" s="15">
        <v>11.21</v>
      </c>
      <c r="K19" s="15">
        <v>10.46</v>
      </c>
      <c r="L19" s="15">
        <v>11.3</v>
      </c>
      <c r="M19" s="16"/>
      <c r="N19" s="16"/>
      <c r="O19" s="16"/>
      <c r="P19" s="17">
        <f t="shared" si="0"/>
        <v>10.962500000000002</v>
      </c>
      <c r="Q19" s="17">
        <f t="shared" si="1"/>
        <v>10.962500000000002</v>
      </c>
      <c r="R19" s="18" t="s">
        <v>28</v>
      </c>
      <c r="S19" s="13"/>
    </row>
    <row r="20" spans="2:19" s="3" customFormat="1" ht="16.5" customHeight="1">
      <c r="B20" s="19">
        <f t="shared" si="2"/>
        <v>4</v>
      </c>
      <c r="C20" s="11" t="s">
        <v>46</v>
      </c>
      <c r="D20" s="11" t="s">
        <v>47</v>
      </c>
      <c r="E20" s="12">
        <v>29673</v>
      </c>
      <c r="F20" s="11" t="s">
        <v>48</v>
      </c>
      <c r="G20" s="13" t="s">
        <v>32</v>
      </c>
      <c r="H20" s="14"/>
      <c r="I20" s="15">
        <v>11.17</v>
      </c>
      <c r="J20" s="15">
        <v>10.62</v>
      </c>
      <c r="K20" s="15">
        <v>10.95</v>
      </c>
      <c r="L20" s="15">
        <v>10.53</v>
      </c>
      <c r="M20" s="16"/>
      <c r="N20" s="16"/>
      <c r="O20" s="16"/>
      <c r="P20" s="17">
        <f t="shared" si="0"/>
        <v>10.817499999999999</v>
      </c>
      <c r="Q20" s="17">
        <f t="shared" si="1"/>
        <v>10.817499999999999</v>
      </c>
      <c r="R20" s="18" t="s">
        <v>28</v>
      </c>
      <c r="S20" s="13" t="s">
        <v>61</v>
      </c>
    </row>
    <row r="21" spans="2:19" s="3" customFormat="1" ht="16.5" customHeight="1">
      <c r="B21" s="19">
        <f t="shared" si="2"/>
        <v>5</v>
      </c>
      <c r="C21" s="11" t="s">
        <v>35</v>
      </c>
      <c r="D21" s="11" t="s">
        <v>57</v>
      </c>
      <c r="E21" s="12">
        <v>32297</v>
      </c>
      <c r="F21" s="11" t="s">
        <v>36</v>
      </c>
      <c r="G21" s="13" t="s">
        <v>32</v>
      </c>
      <c r="H21" s="14"/>
      <c r="I21" s="15">
        <v>10.78</v>
      </c>
      <c r="J21" s="15">
        <v>10.35</v>
      </c>
      <c r="K21" s="15">
        <v>10.85</v>
      </c>
      <c r="L21" s="15">
        <v>10.7</v>
      </c>
      <c r="M21" s="16"/>
      <c r="N21" s="16"/>
      <c r="O21" s="16"/>
      <c r="P21" s="17">
        <f t="shared" si="0"/>
        <v>10.669999999999998</v>
      </c>
      <c r="Q21" s="17">
        <f t="shared" si="1"/>
        <v>10.669999999999998</v>
      </c>
      <c r="R21" s="18" t="s">
        <v>28</v>
      </c>
      <c r="S21" s="13"/>
    </row>
    <row r="22" spans="2:19" s="3" customFormat="1" ht="16.5" customHeight="1">
      <c r="B22" s="19">
        <f t="shared" si="2"/>
        <v>6</v>
      </c>
      <c r="C22" s="11" t="s">
        <v>49</v>
      </c>
      <c r="D22" s="11" t="s">
        <v>50</v>
      </c>
      <c r="E22" s="12">
        <v>30551</v>
      </c>
      <c r="F22" s="11" t="s">
        <v>58</v>
      </c>
      <c r="G22" s="13" t="s">
        <v>32</v>
      </c>
      <c r="H22" s="14"/>
      <c r="I22" s="15">
        <v>10.38</v>
      </c>
      <c r="J22" s="15">
        <v>10.6</v>
      </c>
      <c r="K22" s="15">
        <v>11.15</v>
      </c>
      <c r="L22" s="15">
        <v>10.33</v>
      </c>
      <c r="M22" s="16"/>
      <c r="N22" s="16"/>
      <c r="O22" s="16"/>
      <c r="P22" s="17">
        <f t="shared" si="0"/>
        <v>10.615</v>
      </c>
      <c r="Q22" s="17">
        <f t="shared" si="1"/>
        <v>10.615</v>
      </c>
      <c r="R22" s="18" t="s">
        <v>28</v>
      </c>
      <c r="S22" s="13"/>
    </row>
    <row r="23" spans="2:19" s="3" customFormat="1" ht="16.5" customHeight="1">
      <c r="B23" s="19">
        <f t="shared" si="2"/>
        <v>7</v>
      </c>
      <c r="C23" s="11" t="s">
        <v>41</v>
      </c>
      <c r="D23" s="11" t="s">
        <v>42</v>
      </c>
      <c r="E23" s="12">
        <v>32044</v>
      </c>
      <c r="F23" s="11" t="s">
        <v>39</v>
      </c>
      <c r="G23" s="13" t="s">
        <v>32</v>
      </c>
      <c r="H23" s="14"/>
      <c r="I23" s="15">
        <v>11.32</v>
      </c>
      <c r="J23" s="15">
        <v>10.71</v>
      </c>
      <c r="K23" s="15">
        <v>10.02</v>
      </c>
      <c r="L23" s="15">
        <v>10.1</v>
      </c>
      <c r="M23" s="16"/>
      <c r="N23" s="16"/>
      <c r="O23" s="16"/>
      <c r="P23" s="17">
        <f t="shared" si="0"/>
        <v>10.5375</v>
      </c>
      <c r="Q23" s="17">
        <f t="shared" si="1"/>
        <v>10.5375</v>
      </c>
      <c r="R23" s="18" t="s">
        <v>28</v>
      </c>
      <c r="S23" s="13" t="s">
        <v>61</v>
      </c>
    </row>
    <row r="24" spans="2:19" s="3" customFormat="1" ht="16.5" customHeight="1">
      <c r="B24" s="19">
        <f t="shared" si="2"/>
        <v>8</v>
      </c>
      <c r="C24" s="11" t="s">
        <v>44</v>
      </c>
      <c r="D24" s="11" t="s">
        <v>43</v>
      </c>
      <c r="E24" s="12">
        <v>32620</v>
      </c>
      <c r="F24" s="11" t="s">
        <v>45</v>
      </c>
      <c r="G24" s="13" t="s">
        <v>32</v>
      </c>
      <c r="H24" s="14"/>
      <c r="I24" s="15">
        <v>10.17</v>
      </c>
      <c r="J24" s="15">
        <v>10.56</v>
      </c>
      <c r="K24" s="15">
        <v>10.08</v>
      </c>
      <c r="L24" s="15">
        <v>11.2</v>
      </c>
      <c r="M24" s="16"/>
      <c r="N24" s="16"/>
      <c r="O24" s="16"/>
      <c r="P24" s="17">
        <f t="shared" si="0"/>
        <v>10.502500000000001</v>
      </c>
      <c r="Q24" s="17">
        <f t="shared" si="1"/>
        <v>10.502500000000001</v>
      </c>
      <c r="R24" s="18" t="s">
        <v>28</v>
      </c>
      <c r="S24" s="13" t="s">
        <v>61</v>
      </c>
    </row>
    <row r="25" spans="2:19" s="3" customFormat="1" ht="16.5" customHeight="1">
      <c r="B25" s="19">
        <f t="shared" si="2"/>
        <v>9</v>
      </c>
      <c r="C25" s="11" t="s">
        <v>55</v>
      </c>
      <c r="D25" s="11" t="s">
        <v>33</v>
      </c>
      <c r="E25" s="12">
        <v>32403</v>
      </c>
      <c r="F25" s="11" t="s">
        <v>34</v>
      </c>
      <c r="G25" s="13" t="s">
        <v>32</v>
      </c>
      <c r="H25" s="14"/>
      <c r="I25" s="15">
        <v>10.43</v>
      </c>
      <c r="J25" s="15">
        <v>10.59</v>
      </c>
      <c r="K25" s="15">
        <v>10.130000000000001</v>
      </c>
      <c r="L25" s="15">
        <v>10.73</v>
      </c>
      <c r="M25" s="16"/>
      <c r="N25" s="16"/>
      <c r="O25" s="16"/>
      <c r="P25" s="17">
        <f t="shared" si="0"/>
        <v>10.469999999999999</v>
      </c>
      <c r="Q25" s="17">
        <f t="shared" si="1"/>
        <v>10.469999999999999</v>
      </c>
      <c r="R25" s="18" t="s">
        <v>28</v>
      </c>
      <c r="S25" s="13"/>
    </row>
    <row r="26" spans="2:19" s="3" customFormat="1" ht="16.5" customHeight="1">
      <c r="B26" s="19">
        <f t="shared" si="2"/>
        <v>10</v>
      </c>
      <c r="C26" s="11" t="s">
        <v>53</v>
      </c>
      <c r="D26" s="11" t="s">
        <v>54</v>
      </c>
      <c r="E26" s="12">
        <v>28157</v>
      </c>
      <c r="F26" s="11" t="s">
        <v>60</v>
      </c>
      <c r="G26" s="13" t="s">
        <v>32</v>
      </c>
      <c r="H26" s="14"/>
      <c r="I26" s="15">
        <v>10.53</v>
      </c>
      <c r="J26" s="15">
        <v>10.039999999999999</v>
      </c>
      <c r="K26" s="15">
        <v>10.58</v>
      </c>
      <c r="L26" s="15">
        <v>10.3</v>
      </c>
      <c r="M26" s="16"/>
      <c r="N26" s="16"/>
      <c r="O26" s="16"/>
      <c r="P26" s="17">
        <f t="shared" si="0"/>
        <v>10.362500000000001</v>
      </c>
      <c r="Q26" s="17">
        <f t="shared" si="1"/>
        <v>10.362500000000001</v>
      </c>
      <c r="R26" s="18" t="s">
        <v>28</v>
      </c>
      <c r="S26" s="13"/>
    </row>
  </sheetData>
  <sortState xmlns:xlrd2="http://schemas.microsoft.com/office/spreadsheetml/2017/richdata2" ref="B17:S46">
    <sortCondition descending="1" ref="P17"/>
  </sortState>
  <mergeCells count="6">
    <mergeCell ref="B7:J7"/>
    <mergeCell ref="B1:T1"/>
    <mergeCell ref="B2:T2"/>
    <mergeCell ref="B3:T3"/>
    <mergeCell ref="B4:T4"/>
    <mergeCell ref="B6:J6"/>
  </mergeCells>
  <conditionalFormatting sqref="P16:Q17">
    <cfRule type="cellIs" dxfId="8" priority="46" stopIfTrue="1" operator="lessThan">
      <formula>10</formula>
    </cfRule>
  </conditionalFormatting>
  <conditionalFormatting sqref="R14:R17">
    <cfRule type="cellIs" dxfId="7" priority="44" stopIfTrue="1" operator="equal">
      <formula>"ينتقل"</formula>
    </cfRule>
    <cfRule type="cellIs" dxfId="6" priority="45" stopIfTrue="1" operator="equal">
      <formula>"مؤجل"</formula>
    </cfRule>
  </conditionalFormatting>
  <conditionalFormatting sqref="P18:Q24">
    <cfRule type="cellIs" dxfId="5" priority="6" stopIfTrue="1" operator="lessThan">
      <formula>10</formula>
    </cfRule>
  </conditionalFormatting>
  <conditionalFormatting sqref="R18:R24">
    <cfRule type="cellIs" dxfId="4" priority="4" stopIfTrue="1" operator="equal">
      <formula>"ينتقل"</formula>
    </cfRule>
    <cfRule type="cellIs" dxfId="3" priority="5" stopIfTrue="1" operator="equal">
      <formula>"مؤجل"</formula>
    </cfRule>
  </conditionalFormatting>
  <conditionalFormatting sqref="P25:Q26">
    <cfRule type="cellIs" dxfId="2" priority="3" stopIfTrue="1" operator="lessThan">
      <formula>10</formula>
    </cfRule>
  </conditionalFormatting>
  <conditionalFormatting sqref="R25:R26">
    <cfRule type="cellIs" dxfId="1" priority="1" stopIfTrue="1" operator="equal">
      <formula>"ينتقل"</formula>
    </cfRule>
    <cfRule type="cellIs" dxfId="0" priority="2" stopIfTrue="1" operator="equal">
      <formula>"مؤجل"</formula>
    </cfRule>
  </conditionalFormatting>
  <pageMargins left="0.7" right="0.7" top="0.75" bottom="0.75" header="0.3" footer="0.3"/>
  <pageSetup paperSize="9" scale="4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فلسفة عامة كلاسيكي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shs</dc:creator>
  <cp:lastModifiedBy>lettre</cp:lastModifiedBy>
  <cp:lastPrinted>2016-07-01T13:08:34Z</cp:lastPrinted>
  <dcterms:created xsi:type="dcterms:W3CDTF">2014-06-30T08:23:16Z</dcterms:created>
  <dcterms:modified xsi:type="dcterms:W3CDTF">2025-07-14T10:50:17Z</dcterms:modified>
</cp:coreProperties>
</file>